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1" activeTab="26"/>
  </bookViews>
  <sheets>
    <sheet name="2002-03" sheetId="18" r:id="rId1"/>
    <sheet name="2003-04" sheetId="17" r:id="rId2"/>
    <sheet name="2004-05" sheetId="16" r:id="rId3"/>
    <sheet name="2005-06" sheetId="15" r:id="rId4"/>
    <sheet name="2006-07" sheetId="14" r:id="rId5"/>
    <sheet name="2007-08" sheetId="13" r:id="rId6"/>
    <sheet name="2008-09" sheetId="12" r:id="rId7"/>
    <sheet name="2009-10" sheetId="11" r:id="rId8"/>
    <sheet name="2010-11" sheetId="10" r:id="rId9"/>
    <sheet name="11-12" sheetId="1" r:id="rId10"/>
    <sheet name="12-13 Term" sheetId="2" r:id="rId11"/>
    <sheet name="12-13 Edu" sheetId="3" r:id="rId12"/>
    <sheet name="13-14 Term" sheetId="4" r:id="rId13"/>
    <sheet name="13-14 Edu" sheetId="5" r:id="rId14"/>
    <sheet name="14-15 Term" sheetId="6" r:id="rId15"/>
    <sheet name="14-15 Edu" sheetId="7" r:id="rId16"/>
    <sheet name="15-16 Term" sheetId="8" r:id="rId17"/>
    <sheet name="15-16 Edu" sheetId="9" r:id="rId18"/>
    <sheet name="16-17 Term" sheetId="19" r:id="rId19"/>
    <sheet name="16-17 Edu" sheetId="20" r:id="rId20"/>
    <sheet name="Term 17-18" sheetId="21" r:id="rId21"/>
    <sheet name="Term30% 90%" sheetId="22" r:id="rId22"/>
    <sheet name="Edu 17-18" sheetId="23" r:id="rId23"/>
    <sheet name="Micro 17-18" sheetId="24" r:id="rId24"/>
    <sheet name="Term 18-19 30% 90%" sheetId="25" r:id="rId25"/>
    <sheet name="Edu 18-19" sheetId="26" r:id="rId26"/>
    <sheet name="Micro18-19 30% 90%" sheetId="27" r:id="rId27"/>
  </sheets>
  <definedNames>
    <definedName name="_xlnm._FilterDatabase" localSheetId="9" hidden="1">'11-12'!$A$5:$W$45</definedName>
    <definedName name="_xlnm._FilterDatabase" localSheetId="16" hidden="1">'15-16 Term'!$K$1:$K$161</definedName>
  </definedNames>
  <calcPr calcId="124519"/>
</workbook>
</file>

<file path=xl/calcChain.xml><?xml version="1.0" encoding="utf-8"?>
<calcChain xmlns="http://schemas.openxmlformats.org/spreadsheetml/2006/main">
  <c r="K17" i="27"/>
  <c r="L17"/>
  <c r="M17"/>
  <c r="N17"/>
  <c r="O17"/>
  <c r="P17"/>
  <c r="Q17"/>
  <c r="S17"/>
  <c r="J22"/>
  <c r="K22"/>
  <c r="L22"/>
  <c r="M22"/>
  <c r="N22"/>
  <c r="O22"/>
  <c r="P22"/>
  <c r="Q22"/>
  <c r="R22"/>
  <c r="S22"/>
  <c r="T22"/>
  <c r="U22"/>
  <c r="V22"/>
  <c r="W22"/>
  <c r="P10" i="25"/>
  <c r="N10"/>
  <c r="F22" i="24"/>
  <c r="G22"/>
  <c r="H22"/>
  <c r="I22"/>
  <c r="J22"/>
  <c r="K22"/>
  <c r="L22"/>
  <c r="M22"/>
  <c r="N22"/>
  <c r="O22"/>
  <c r="P22"/>
  <c r="Q22"/>
  <c r="R22"/>
  <c r="S22"/>
  <c r="T22"/>
  <c r="V22"/>
  <c r="Y22"/>
  <c r="L128" i="4"/>
  <c r="L127"/>
  <c r="L126"/>
  <c r="L125"/>
  <c r="K123"/>
  <c r="L106" i="2"/>
  <c r="L105"/>
  <c r="L104"/>
  <c r="L103"/>
  <c r="K101"/>
  <c r="O13" i="9"/>
  <c r="N87" i="6" l="1"/>
  <c r="L87"/>
  <c r="L123" i="4"/>
  <c r="N101" i="2"/>
  <c r="L101"/>
  <c r="R45" i="1"/>
  <c r="S45"/>
  <c r="T45"/>
  <c r="Q45"/>
</calcChain>
</file>

<file path=xl/sharedStrings.xml><?xml version="1.0" encoding="utf-8"?>
<sst xmlns="http://schemas.openxmlformats.org/spreadsheetml/2006/main" count="8855" uniqueCount="2349">
  <si>
    <t>jktLFkku vYila[;d foRr ,oa fodkl lgdkjh fuxe fyfeVsM</t>
  </si>
  <si>
    <t>vEcsMdj Hkou] IykV ua- th&amp;3@1]dejk ua- 403@412] r`rh; ry] flfoy ykbu jsyos Økflax ds ikl] t;iqjA</t>
  </si>
  <si>
    <t>mi;ksfxrk izek.k&amp;i= 2011&amp;12</t>
  </si>
  <si>
    <t>S. no.</t>
  </si>
  <si>
    <t>Benef. Name/Father's/ Husband's Name</t>
  </si>
  <si>
    <t>Rural</t>
  </si>
  <si>
    <t>Urban</t>
  </si>
  <si>
    <t>Purpuse</t>
  </si>
  <si>
    <t>Annual Income (Rs.) Below</t>
  </si>
  <si>
    <t>District</t>
  </si>
  <si>
    <t>City</t>
  </si>
  <si>
    <t>Village</t>
  </si>
  <si>
    <t>Town</t>
  </si>
  <si>
    <t>Post Office</t>
  </si>
  <si>
    <t>Taluka</t>
  </si>
  <si>
    <t>Activity Financed</t>
  </si>
  <si>
    <t>Community</t>
  </si>
  <si>
    <t>Gender</t>
  </si>
  <si>
    <t>Area</t>
  </si>
  <si>
    <t>Project Cost (Rs)</t>
  </si>
  <si>
    <t>NMDFC Share (Rs)</t>
  </si>
  <si>
    <t>Margin Mony (10%.)</t>
  </si>
  <si>
    <t>Benef.'s Share (Rs.)</t>
  </si>
  <si>
    <t>Date Of  Finance</t>
  </si>
  <si>
    <t>D.D. No.</t>
  </si>
  <si>
    <t>Instalment No.</t>
  </si>
  <si>
    <t>:dlkuk@eks- jbZl</t>
  </si>
  <si>
    <t>flykbZ dk;Z Vsyfjax eVsfj;y dh nqdku</t>
  </si>
  <si>
    <t>PRATAPGARH</t>
  </si>
  <si>
    <t>Muslim</t>
  </si>
  <si>
    <t>Female</t>
  </si>
  <si>
    <t>29/2/12</t>
  </si>
  <si>
    <t>:dlkuk ch@eks- lyhe dqjs'kh</t>
  </si>
  <si>
    <t>efugkjh dh nq-</t>
  </si>
  <si>
    <t>jmQ vCcklh@ulhj vCcklh</t>
  </si>
  <si>
    <t>osfYMax dh n-</t>
  </si>
  <si>
    <t>Male</t>
  </si>
  <si>
    <t>mesj vgen@bf'r;kd vgen</t>
  </si>
  <si>
    <t>QksVks LVsV dh nq-</t>
  </si>
  <si>
    <t xml:space="preserve"> 'kCchj vgen@vCnqy jmQ</t>
  </si>
  <si>
    <t>vykuqj@uqj eksgEen</t>
  </si>
  <si>
    <t>lhesUV tkyh m/kksx dh n-</t>
  </si>
  <si>
    <t>v[kykd [kka@eq'rkd [kka</t>
  </si>
  <si>
    <t>okgu fjisfjax dh nq-</t>
  </si>
  <si>
    <t>eks- Qjhn@vgen uqj fiatkjk</t>
  </si>
  <si>
    <t>lkbZfdy lkeku dh nq-</t>
  </si>
  <si>
    <t>jft;k ch dlkbZ@eks- lyhe</t>
  </si>
  <si>
    <t xml:space="preserve"> 'kkfgn gqlsu@eks- jfQd</t>
  </si>
  <si>
    <t>eksckbZy fjisfjax dh nq-</t>
  </si>
  <si>
    <t xml:space="preserve"> 'kCchj gqlSu@vCnqy djhe</t>
  </si>
  <si>
    <t>efugkjh Jaxkj dh nq-</t>
  </si>
  <si>
    <t>vehu [kka@jghe [kka</t>
  </si>
  <si>
    <t>tqrs pIiy dh nq-</t>
  </si>
  <si>
    <t>tkdhj gqlSu@gkth eks- vyh</t>
  </si>
  <si>
    <t>Vhoh fjis;fjax dh nq-</t>
  </si>
  <si>
    <t>:dlkuk@eks-jbZl</t>
  </si>
  <si>
    <t>f}rh; fdLr</t>
  </si>
  <si>
    <t>izrkix&lt;+</t>
  </si>
  <si>
    <t>29.2.12</t>
  </si>
  <si>
    <t>007568</t>
  </si>
  <si>
    <t>:dlkuk ch@eks-lyhe dqjs'kh</t>
  </si>
  <si>
    <t>007559</t>
  </si>
  <si>
    <t>jmQ vCCkklh@ulhj vCcklh</t>
  </si>
  <si>
    <t>007570</t>
  </si>
  <si>
    <t>007571</t>
  </si>
  <si>
    <t>vYekl uhyxj@eks-jQhd uhyxj</t>
  </si>
  <si>
    <t>007582-81</t>
  </si>
  <si>
    <t>vykuqj@uqj eksgEEkn</t>
  </si>
  <si>
    <t>,007572</t>
  </si>
  <si>
    <t>v[kykd [kak@eq'rkd [kka</t>
  </si>
  <si>
    <t>,007573</t>
  </si>
  <si>
    <t xml:space="preserve">eks-Qjhn@vgen uqj fiatkjk </t>
  </si>
  <si>
    <t>007574</t>
  </si>
  <si>
    <t>007575</t>
  </si>
  <si>
    <t xml:space="preserve"> 'kkfgn gqlsu@eks-jfQd </t>
  </si>
  <si>
    <t>007576</t>
  </si>
  <si>
    <t xml:space="preserve"> 'kCCkhj gqlSu@vCnqy djhe</t>
  </si>
  <si>
    <t>007577</t>
  </si>
  <si>
    <t xml:space="preserve">vehu [kk@jghe [kka </t>
  </si>
  <si>
    <t>007578</t>
  </si>
  <si>
    <t>,007579</t>
  </si>
  <si>
    <t xml:space="preserve"> 'kCchj [kak@vCnqy jmQ  </t>
  </si>
  <si>
    <t>29.3.12</t>
  </si>
  <si>
    <t>007585</t>
  </si>
  <si>
    <t xml:space="preserve">deky gqlSu@gkth eks-vyh   </t>
  </si>
  <si>
    <t>fQfyax ,Eyk;al dh nqdku</t>
  </si>
  <si>
    <t>007587-88</t>
  </si>
  <si>
    <t xml:space="preserve">bdcky gqlSu@eks-gkth U;kjxj     </t>
  </si>
  <si>
    <t>gkse ,Eyk;al dh nq-</t>
  </si>
  <si>
    <t>007589-90</t>
  </si>
  <si>
    <t xml:space="preserve">unhe mygy@vuhl my gd       </t>
  </si>
  <si>
    <t>ysfMt Vsyfjax dh nq-</t>
  </si>
  <si>
    <t>007591-92</t>
  </si>
  <si>
    <t xml:space="preserve">jger ch@vQty vgen             </t>
  </si>
  <si>
    <t>Vsyfjax dk dk;Z</t>
  </si>
  <si>
    <t>007593-94</t>
  </si>
  <si>
    <t>eks-ybZd@eks-lbZn</t>
  </si>
  <si>
    <t>eksckbZy dh nq-</t>
  </si>
  <si>
    <t>007595-96</t>
  </si>
  <si>
    <t xml:space="preserve"> 'ke'kkn ch@dnhj csx              </t>
  </si>
  <si>
    <t>jsfMesaM dh nq-</t>
  </si>
  <si>
    <t>007597-98</t>
  </si>
  <si>
    <t xml:space="preserve">utek ch@eks-vt:}hu                  </t>
  </si>
  <si>
    <t>Qy&amp;QzqV dh nq-</t>
  </si>
  <si>
    <t>007599-600</t>
  </si>
  <si>
    <t>eUlqj eksgEen@U;kt eksgEen</t>
  </si>
  <si>
    <t>flykbZ o jsfMesaM dh nq-</t>
  </si>
  <si>
    <t>300001-02</t>
  </si>
  <si>
    <t>gehn eksgEen@Qdhj eksgEen</t>
  </si>
  <si>
    <t>300003-04</t>
  </si>
  <si>
    <t>tkdhj eksgEen@gehn eksgEen</t>
  </si>
  <si>
    <t>fdjkus dh nq-</t>
  </si>
  <si>
    <t>300005-06</t>
  </si>
  <si>
    <r>
      <t xml:space="preserve">Qksu ,oa QSDl ua- 0141&amp;2220721 </t>
    </r>
    <r>
      <rPr>
        <b/>
        <sz val="14"/>
        <rFont val="Times New Roman"/>
        <family val="1"/>
      </rPr>
      <t>(E-mail: rmfdcc_2000@yahoo.co.in)</t>
    </r>
    <r>
      <rPr>
        <b/>
        <sz val="14"/>
        <rFont val="DevLys 010"/>
      </rPr>
      <t xml:space="preserve"> </t>
    </r>
  </si>
  <si>
    <t>mi;ksfxrk izek.k i= 2012&amp;13 ¼VeZ½</t>
  </si>
  <si>
    <t>S.No.</t>
  </si>
  <si>
    <t>ID No.</t>
  </si>
  <si>
    <t>Name</t>
  </si>
  <si>
    <t>Father's/Husband's Name</t>
  </si>
  <si>
    <t>Address</t>
  </si>
  <si>
    <t>Community (M/C/S/B/P/O)</t>
  </si>
  <si>
    <t>Gender (M/F)</t>
  </si>
  <si>
    <t>Area (R/U)</t>
  </si>
  <si>
    <t>Activity</t>
  </si>
  <si>
    <t>Project Cost</t>
  </si>
  <si>
    <t>NMDFC Share</t>
  </si>
  <si>
    <t>Date of Disb. (DD/MM/YYYY)</t>
  </si>
  <si>
    <t>Amount Disbursed</t>
  </si>
  <si>
    <t>Instt. No.</t>
  </si>
  <si>
    <t>Asrin Bee Bhsti</t>
  </si>
  <si>
    <t>Shafi Mohammad</t>
  </si>
  <si>
    <t>Mohalla Bavdi Kumharwada.Dist.Pratapgarh</t>
  </si>
  <si>
    <t>Pratapgarh</t>
  </si>
  <si>
    <t>Sharngar stoor</t>
  </si>
  <si>
    <t>First</t>
  </si>
  <si>
    <t>Shahnawaj khan</t>
  </si>
  <si>
    <t>Sanawar khan</t>
  </si>
  <si>
    <t>Sudama nagar,Water works road.Pratapgarh</t>
  </si>
  <si>
    <t xml:space="preserve"> Stock Vegetable Distrbuter</t>
  </si>
  <si>
    <t>Husain</t>
  </si>
  <si>
    <t>Mustak</t>
  </si>
  <si>
    <t>Water works Road,Dist.Pratapgarh</t>
  </si>
  <si>
    <t>Foot Marchant</t>
  </si>
  <si>
    <t>Naved Mohammad</t>
  </si>
  <si>
    <t>Bakir Husain</t>
  </si>
  <si>
    <t>Near Sec.sc.School Dhairyawad,Dist.Pratapgarh</t>
  </si>
  <si>
    <t>Mobile Service center</t>
  </si>
  <si>
    <t>Sarfaraj khan Mev</t>
  </si>
  <si>
    <t>Mehabub khan Mev</t>
  </si>
  <si>
    <t>Kalal Chowak Dhariyawad,Dist.Pratapgarh</t>
  </si>
  <si>
    <t>bycycle Repering</t>
  </si>
  <si>
    <t>Mubarik khan Mev</t>
  </si>
  <si>
    <t>Nur Mohammad Mev</t>
  </si>
  <si>
    <t>Taj Mohammad</t>
  </si>
  <si>
    <t>Mohammad Sharif</t>
  </si>
  <si>
    <t>In fornt of Raja mousqe Dhariyawad,dist.Pratpgarh</t>
  </si>
  <si>
    <t>Motor cycle Garge</t>
  </si>
  <si>
    <t>Jahir Aehmad</t>
  </si>
  <si>
    <t>Siraj Aehmad</t>
  </si>
  <si>
    <t>pandit ji ki bavdi,Pratapgarh</t>
  </si>
  <si>
    <t>Redimend Colth shop</t>
  </si>
  <si>
    <t>Unus khan Pathan</t>
  </si>
  <si>
    <t>Shabbir khan</t>
  </si>
  <si>
    <t>Sadar Bajar Surjpole,Dist.Pratapgarh</t>
  </si>
  <si>
    <t>Electronic Repearing &amp; decoration</t>
  </si>
  <si>
    <t>Mohammad Rafid Kureshi</t>
  </si>
  <si>
    <t>Abdul Sahkur Gori</t>
  </si>
  <si>
    <t>Janara kirana shop</t>
  </si>
  <si>
    <t>Jahid Huasin</t>
  </si>
  <si>
    <t xml:space="preserve">Sarfraj </t>
  </si>
  <si>
    <t>Bapu gali dist.Pratapgarh</t>
  </si>
  <si>
    <t xml:space="preserve">Mohammad Unus </t>
  </si>
  <si>
    <t>Mohammad Usuf</t>
  </si>
  <si>
    <t>MOhalla Bavdi Dist.Pratapgarh</t>
  </si>
  <si>
    <t>Nasim Bee</t>
  </si>
  <si>
    <t>Faruk khan</t>
  </si>
  <si>
    <t>Talai mohlla Pratapgarh</t>
  </si>
  <si>
    <t>Telring works</t>
  </si>
  <si>
    <t>Mohammad Rafik</t>
  </si>
  <si>
    <t>Nur Mohammad Khan</t>
  </si>
  <si>
    <t>Suhagpura,Th.Dist. Pratapgarh</t>
  </si>
  <si>
    <t>Ansar Mansuri</t>
  </si>
  <si>
    <t>Abdul Gaffar</t>
  </si>
  <si>
    <t>Ariyapati Road,Pratapgarh</t>
  </si>
  <si>
    <t>rui works</t>
  </si>
  <si>
    <t>Rehana bee Mansuri</t>
  </si>
  <si>
    <t>Anwar Mansuri</t>
  </si>
  <si>
    <t>Aasefa Siddiki</t>
  </si>
  <si>
    <t>Tariffuddin</t>
  </si>
  <si>
    <t>salmpura Road,Dist.Pratapgarh</t>
  </si>
  <si>
    <t xml:space="preserve">Sayara </t>
  </si>
  <si>
    <t>Rajak</t>
  </si>
  <si>
    <t>Ajij khan</t>
  </si>
  <si>
    <t>Bari Darwaja Oda.Gali Pratapgarh</t>
  </si>
  <si>
    <t>Firdos Khan</t>
  </si>
  <si>
    <t>Baram khan</t>
  </si>
  <si>
    <t>Govrdhanpura,The.Dist.pratapgarh</t>
  </si>
  <si>
    <t>Munna khan</t>
  </si>
  <si>
    <t>Dilawar khan</t>
  </si>
  <si>
    <t>Nogava,Th.Dist.Pratapgarh</t>
  </si>
  <si>
    <t>Welding works</t>
  </si>
  <si>
    <t>Shabbo Sheikh</t>
  </si>
  <si>
    <t>Hakim Sheikh</t>
  </si>
  <si>
    <t>Near Jagdish Petorm pump,Th.Dist.Pratapgarh</t>
  </si>
  <si>
    <t>Catpic /&amp; Redimend colths</t>
  </si>
  <si>
    <t>Sahma Bee</t>
  </si>
  <si>
    <t>Juber Sheikh</t>
  </si>
  <si>
    <t>Bohi Mohalla Vill.Basad.Th.Dist.Pratapgarh</t>
  </si>
  <si>
    <t>Javed sheikh</t>
  </si>
  <si>
    <t>Rais sheikh</t>
  </si>
  <si>
    <t>Motor cycle Tube tayar</t>
  </si>
  <si>
    <t xml:space="preserve">Mohammad Shakir </t>
  </si>
  <si>
    <t>Mohammad Shafik</t>
  </si>
  <si>
    <t>Bavdi Mohalla,th.Dist.Pratapgarh</t>
  </si>
  <si>
    <t xml:space="preserve">Irshad Alam </t>
  </si>
  <si>
    <t>Mahfuj Alam</t>
  </si>
  <si>
    <t>Indra colony,Dist.Pratapgarh</t>
  </si>
  <si>
    <t>Foot shop</t>
  </si>
  <si>
    <t>Vasim khan</t>
  </si>
  <si>
    <t>Salim khan</t>
  </si>
  <si>
    <t>Shama Bee</t>
  </si>
  <si>
    <t>Shehjad Alam</t>
  </si>
  <si>
    <t>Manjur Husain</t>
  </si>
  <si>
    <t>Shafuddin</t>
  </si>
  <si>
    <t>Caps shops</t>
  </si>
  <si>
    <t>Anwar husain</t>
  </si>
  <si>
    <t xml:space="preserve"> Near Gopalgang Maruti market Distt.pratapgarh</t>
  </si>
  <si>
    <t xml:space="preserve">Sakir husain </t>
  </si>
  <si>
    <t>Abdul Jabbar</t>
  </si>
  <si>
    <t>Near Pratap Takis Gopalgang Dist.Pratapgarh</t>
  </si>
  <si>
    <t>Mirch masala smal industir</t>
  </si>
  <si>
    <t>Afirf husain</t>
  </si>
  <si>
    <t>Abdul Rehman</t>
  </si>
  <si>
    <t>Mohalla Bavdi,Dist.Pratapgarh</t>
  </si>
  <si>
    <t>Tent house</t>
  </si>
  <si>
    <t>Nil</t>
  </si>
  <si>
    <t>Makhamad khan</t>
  </si>
  <si>
    <t>Jabbar khan</t>
  </si>
  <si>
    <t>Vill.-Dabda.the.Dist.Pratapgarh</t>
  </si>
  <si>
    <t>mobile Photo Sate shop</t>
  </si>
  <si>
    <t>Nayyum khan</t>
  </si>
  <si>
    <t>Hasib khan</t>
  </si>
  <si>
    <t>Rajpuriya Naka,Dist.Pratapgarh</t>
  </si>
  <si>
    <t>Najma bee</t>
  </si>
  <si>
    <t>Rasid Mohammad</t>
  </si>
  <si>
    <t>Jaheda Bee</t>
  </si>
  <si>
    <t>Jakir Husain</t>
  </si>
  <si>
    <t>Cloth works</t>
  </si>
  <si>
    <t xml:space="preserve">Salma </t>
  </si>
  <si>
    <t>Junaral Shop</t>
  </si>
  <si>
    <t>Shabbir husain</t>
  </si>
  <si>
    <t>Jannat</t>
  </si>
  <si>
    <t>Gaffur</t>
  </si>
  <si>
    <t>Vill-Gadola,Dist.Pratapgarh</t>
  </si>
  <si>
    <t>Mohammad Husain</t>
  </si>
  <si>
    <t>Mubarik husain</t>
  </si>
  <si>
    <t>Mobile repeyring shop</t>
  </si>
  <si>
    <t>Bablu khan</t>
  </si>
  <si>
    <t>Tractor Garge shop</t>
  </si>
  <si>
    <t>Wahid khan</t>
  </si>
  <si>
    <t>Basir Mohammad</t>
  </si>
  <si>
    <t xml:space="preserve">Abid husain </t>
  </si>
  <si>
    <t>Jabbar husian</t>
  </si>
  <si>
    <t>Mohalla Bavdi.Dist.Pratapgarh</t>
  </si>
  <si>
    <t>Jarina Bee</t>
  </si>
  <si>
    <t>Munna shah</t>
  </si>
  <si>
    <t>Harijan Basti,Arnod,Dist.Pratapgarh</t>
  </si>
  <si>
    <t>Janara Sotar &amp; Manihari shop</t>
  </si>
  <si>
    <t>Sher Mohammad shah</t>
  </si>
  <si>
    <t>Salim Shah</t>
  </si>
  <si>
    <t>Gotmeswar Road Arnod,Dist.Pratapgarh</t>
  </si>
  <si>
    <t>Lohari works</t>
  </si>
  <si>
    <t>Mustkim</t>
  </si>
  <si>
    <t>Kotwal sa ki gali Bavdi Mohalla,Pratapgarh</t>
  </si>
  <si>
    <t>Mobile T.V.repeyring</t>
  </si>
  <si>
    <t>Farida Bee</t>
  </si>
  <si>
    <t>Farid husain</t>
  </si>
  <si>
    <t>Oda Gali Dist.pratapgarh</t>
  </si>
  <si>
    <t>Sayra Pinjara</t>
  </si>
  <si>
    <t>Iqbal Pinjara</t>
  </si>
  <si>
    <t>Bavdi mohalla,Pratapgarh</t>
  </si>
  <si>
    <t>Femlae</t>
  </si>
  <si>
    <t>Kirana shop</t>
  </si>
  <si>
    <t>Mohammad Arif</t>
  </si>
  <si>
    <t>Pandit ji ki bavdi Pratapgarh</t>
  </si>
  <si>
    <t>Electricity shop</t>
  </si>
  <si>
    <t>Amzad khan</t>
  </si>
  <si>
    <t>Manpura Dakbangal road Pratapgarh</t>
  </si>
  <si>
    <t>Tyre Tube shop</t>
  </si>
  <si>
    <t xml:space="preserve">Mohammad Iqbal </t>
  </si>
  <si>
    <t>Abdul Rashi shiekh</t>
  </si>
  <si>
    <t>Vill.Basad the.Pratapgarh Distt.Pratapgarh</t>
  </si>
  <si>
    <t>Said Rahman</t>
  </si>
  <si>
    <t>Hbiburrehamn</t>
  </si>
  <si>
    <t>Mansor nake ke pas Pratapgarh Distt. Pratapgarh</t>
  </si>
  <si>
    <t>Jabir hussain</t>
  </si>
  <si>
    <t>Jahur hussain</t>
  </si>
  <si>
    <t>Thane ke pas parsola,The.Pratapgarh,                           Distt.Pratapgarh</t>
  </si>
  <si>
    <t xml:space="preserve">Sakeela </t>
  </si>
  <si>
    <t>Sher khan</t>
  </si>
  <si>
    <t>Kotwal sa ki gali The.Pratapgarh Dist.Pratapgarh</t>
  </si>
  <si>
    <t>Moh.Hedar ali sheikh</t>
  </si>
  <si>
    <t>Shamsuddin sheikh</t>
  </si>
  <si>
    <t xml:space="preserve">Vill.Basad The. Pratapgarh </t>
  </si>
  <si>
    <t>Saddam khan</t>
  </si>
  <si>
    <t>Iftekhar khan</t>
  </si>
  <si>
    <t>Bari daraja Oda gali The.Pratapgarh</t>
  </si>
  <si>
    <t>Mobile shop</t>
  </si>
  <si>
    <t>Ayyaj khan</t>
  </si>
  <si>
    <t>Sultan khan</t>
  </si>
  <si>
    <t>Pathano ka mohlla Dhariyawad The.Dhariyawad</t>
  </si>
  <si>
    <t>Kalim khan</t>
  </si>
  <si>
    <t>Human colony Dhariyawad The.Dhariyawad</t>
  </si>
  <si>
    <t>Saddam hussain</t>
  </si>
  <si>
    <t>Ahmadnoor</t>
  </si>
  <si>
    <t>Vill. Gotarsi The.Pratapgarh</t>
  </si>
  <si>
    <t>Barktulla khan</t>
  </si>
  <si>
    <t>Vill. Hatuniya,The.Pratapgarh</t>
  </si>
  <si>
    <t xml:space="preserve">Floor mile </t>
  </si>
  <si>
    <t xml:space="preserve">Sharukha khan </t>
  </si>
  <si>
    <t>Iqbal khan</t>
  </si>
  <si>
    <t>Bari daraja Oda gali Pratapgarh The.Pratapgarh</t>
  </si>
  <si>
    <t>Service Center</t>
  </si>
  <si>
    <t>Mohammad Haneef</t>
  </si>
  <si>
    <t>Mohalla bavdi kotwal sa ki gali Pratapgarh,The.Pratapgarh</t>
  </si>
  <si>
    <t xml:space="preserve">Firoj shah </t>
  </si>
  <si>
    <t>Lal shah</t>
  </si>
  <si>
    <t>Mohalla Agar Parsola,The.Pratapgarh</t>
  </si>
  <si>
    <t>Anwar khan</t>
  </si>
  <si>
    <t>Tahane ke pas parsola,The, Dhariyawad</t>
  </si>
  <si>
    <t>Bycycle Repering</t>
  </si>
  <si>
    <t>Imran khan Abbasi</t>
  </si>
  <si>
    <t>Rafik Mohammad</t>
  </si>
  <si>
    <t>seneior sec school ke pas Dhariyawad,The.Dhariyawad</t>
  </si>
  <si>
    <t>Tractor Garag/service center</t>
  </si>
  <si>
    <t xml:space="preserve">Mohammad Irfan </t>
  </si>
  <si>
    <t>Gani mohammad Mansuri</t>
  </si>
  <si>
    <t>Rjja masjid ke samne Dhariyawad,The.Dhariyawad</t>
  </si>
  <si>
    <t>Farida bee</t>
  </si>
  <si>
    <t>Guljar khan</t>
  </si>
  <si>
    <t>nai abadi surjpol ke pas Pratapgarh,The.Pratapgarh</t>
  </si>
  <si>
    <t>Computer Center</t>
  </si>
  <si>
    <t xml:space="preserve">Mohammad Usman </t>
  </si>
  <si>
    <t>Mohammad Nisar</t>
  </si>
  <si>
    <t>Rahim mohalla ki gali bavdi moahalla Pratapgarh,The.Pratapgarh</t>
  </si>
  <si>
    <t>Sabir khan</t>
  </si>
  <si>
    <t>Jahur khan</t>
  </si>
  <si>
    <t>Water works Road Pratapgarh,The.Pratapgarh</t>
  </si>
  <si>
    <t xml:space="preserve">Jenb bee </t>
  </si>
  <si>
    <t xml:space="preserve">Saffuddin </t>
  </si>
  <si>
    <t>Bavdi moahlla Pratapgarh,The.Pratapgarh</t>
  </si>
  <si>
    <t>Radymad Colth shop</t>
  </si>
  <si>
    <t xml:space="preserve">Shamm bano </t>
  </si>
  <si>
    <t>Wajid sheikh</t>
  </si>
  <si>
    <t>Pandit ji ki bavdi Pratapgarh,The.Pratapgarh</t>
  </si>
  <si>
    <t>Anwar mansoori</t>
  </si>
  <si>
    <t>Ajij mansoori</t>
  </si>
  <si>
    <t>Bavdi mohalla Pratapgarh The.Pratapgarh</t>
  </si>
  <si>
    <t>Mohammad Ajij</t>
  </si>
  <si>
    <t>Mohammad Wahid</t>
  </si>
  <si>
    <t>Leth welding work shop</t>
  </si>
  <si>
    <t>Abdul rasheed</t>
  </si>
  <si>
    <t>Mohammad Ishaq</t>
  </si>
  <si>
    <t>Vill.Barawarda,The.patapgarh</t>
  </si>
  <si>
    <t>Sultana bee</t>
  </si>
  <si>
    <t>Anjum husain</t>
  </si>
  <si>
    <t>Water works Road Pratapgarh,Th,Praptapgarh</t>
  </si>
  <si>
    <t>Silai &amp; kashidakari</t>
  </si>
  <si>
    <t>Sultana mansuri</t>
  </si>
  <si>
    <t>Abdul hamin</t>
  </si>
  <si>
    <t>Dhobi chok mumbai walo ka makan Pratapgarh,The.Pratapgarh</t>
  </si>
  <si>
    <t>Mohammad sher khan</t>
  </si>
  <si>
    <t xml:space="preserve">Mohammad Zafar </t>
  </si>
  <si>
    <t>Human Choraya Barawarda Pratapgarh,Th.Pratapgarh</t>
  </si>
  <si>
    <t>Wasim khan</t>
  </si>
  <si>
    <t>Manpura,Th.Pratapgarh</t>
  </si>
  <si>
    <t>Tube tyre shop</t>
  </si>
  <si>
    <t>Hakeem khan</t>
  </si>
  <si>
    <t>Vill.Kotdi,Th.Arnod</t>
  </si>
  <si>
    <t>Two Whelewer &amp; Outo parts Repearing</t>
  </si>
  <si>
    <t>31-12-12</t>
  </si>
  <si>
    <t>Tehseen ulhaq ansari</t>
  </si>
  <si>
    <t>Aneesul haq ansari</t>
  </si>
  <si>
    <t>2/62 Howsing bord colony Pratapgarh Th.Pratapgarh</t>
  </si>
  <si>
    <t>Ledies telring</t>
  </si>
  <si>
    <t>Jahid hussain</t>
  </si>
  <si>
    <t>Chamaro ki gali Dharmsala ke piche ward no.18 Pratapgarh,Th.Pratapgarh</t>
  </si>
  <si>
    <t>Jabbir sheikh</t>
  </si>
  <si>
    <t>Kasam Ali</t>
  </si>
  <si>
    <t>Vill.Bajrangarh,Th.Pratapgarh</t>
  </si>
  <si>
    <t>Shamsher khan</t>
  </si>
  <si>
    <t>Vill.Chamna ji ka pipliya, Th.Pratapgarh</t>
  </si>
  <si>
    <t>Computer shop</t>
  </si>
  <si>
    <t>Moinnudin Nilgar</t>
  </si>
  <si>
    <t>Rafid Nilgar</t>
  </si>
  <si>
    <t>Kotwal sa ki gali Bavdi Mohalla Pratapgarh,Th.Pratapgarh</t>
  </si>
  <si>
    <t>Shereen khan</t>
  </si>
  <si>
    <t>Kyyum khan</t>
  </si>
  <si>
    <t>Vill. Magroda,The.Pratapgarh</t>
  </si>
  <si>
    <t>Mujjfar khan</t>
  </si>
  <si>
    <t>Habib khan</t>
  </si>
  <si>
    <t>Vill. Dholapani the. Chotisadari</t>
  </si>
  <si>
    <t>General Shop</t>
  </si>
  <si>
    <t>Arif Sheikh</t>
  </si>
  <si>
    <t>Abdul Vahab</t>
  </si>
  <si>
    <t>Moinnudin pathan</t>
  </si>
  <si>
    <t>Hamid khan</t>
  </si>
  <si>
    <t>Idara colony Pratapgarh,The.Pratapgarh</t>
  </si>
  <si>
    <t>Jameel sheikh</t>
  </si>
  <si>
    <t>Sheikh mohammad</t>
  </si>
  <si>
    <t>Gereg shop works</t>
  </si>
  <si>
    <t>Arva kotdiwala</t>
  </si>
  <si>
    <t>Abid Hussain kotdiwala</t>
  </si>
  <si>
    <t>Bohro ka nohra Gopalgang Pratapgarh,Th.Pratapgarh</t>
  </si>
  <si>
    <t>Cutpic &amp; cosmetic shop</t>
  </si>
  <si>
    <t>Abid Husain</t>
  </si>
  <si>
    <t>Water works Road Pratapgarh,Th.Pratapgarh</t>
  </si>
  <si>
    <t>Parvin bee</t>
  </si>
  <si>
    <t>Gul khan</t>
  </si>
  <si>
    <t>Bavdi mohalla Pratapgarh ,Th,Pratapgarh</t>
  </si>
  <si>
    <t>Ladis Telring</t>
  </si>
  <si>
    <t>Maksud Alam</t>
  </si>
  <si>
    <t>Majhre Alam</t>
  </si>
  <si>
    <t>Bavdi mohalla Pratapgarh Th,Pratapgarh</t>
  </si>
  <si>
    <t>Jannat bee</t>
  </si>
  <si>
    <t>Salimuddin</t>
  </si>
  <si>
    <t>indra colony Chotisadari,Th.Chotisadari</t>
  </si>
  <si>
    <t>Steel Shop</t>
  </si>
  <si>
    <t>Firoj khan</t>
  </si>
  <si>
    <t>Nahar khan</t>
  </si>
  <si>
    <t xml:space="preserve">suhj shop </t>
  </si>
  <si>
    <t>mi;ksfxrk izek.k i= 2012&amp;13 ¼f'k{kk½</t>
  </si>
  <si>
    <t>Institute Name</t>
  </si>
  <si>
    <t>University</t>
  </si>
  <si>
    <t>Course</t>
  </si>
  <si>
    <t>Duration</t>
  </si>
  <si>
    <t>Amount Santioned</t>
  </si>
  <si>
    <t>Date of Sanc. (DD/MM/YYYY)</t>
  </si>
  <si>
    <t>Sayra khatun</t>
  </si>
  <si>
    <t>Tamijur Rahman</t>
  </si>
  <si>
    <t xml:space="preserve">Talai Mohlla,Pratapgarh </t>
  </si>
  <si>
    <t>Telring work</t>
  </si>
  <si>
    <t xml:space="preserve">Mohammad Ali </t>
  </si>
  <si>
    <t>Ismail ali</t>
  </si>
  <si>
    <t xml:space="preserve">House No.84 Talai Mohlla,Pratapgarh </t>
  </si>
  <si>
    <t>Bolding work</t>
  </si>
  <si>
    <t>Rajjak Mohammad</t>
  </si>
  <si>
    <t>Sbhas chok Pratapgarh</t>
  </si>
  <si>
    <t>Shirngar Store</t>
  </si>
  <si>
    <t>Akbar khan</t>
  </si>
  <si>
    <t>Jlal  khan</t>
  </si>
  <si>
    <t>Vill.Chaniya kheri,Dist.Pratapgarh</t>
  </si>
  <si>
    <t>Janral Store</t>
  </si>
  <si>
    <t>Shakila Bee</t>
  </si>
  <si>
    <t>Janas khan</t>
  </si>
  <si>
    <t>Vill.Hatuniya,Dist.Pratapgarh</t>
  </si>
  <si>
    <t>Nurjaha bee</t>
  </si>
  <si>
    <t>Bada bag Mandsour Naka house No.2 Pratapgarh</t>
  </si>
  <si>
    <t>Afjal khan</t>
  </si>
  <si>
    <t xml:space="preserve">Fakruddin </t>
  </si>
  <si>
    <t>Colth Merchant</t>
  </si>
  <si>
    <t>Hamida Begam</t>
  </si>
  <si>
    <t>Mustak Ali</t>
  </si>
  <si>
    <t>Vill.Pithlwadi,The.Chotisadari</t>
  </si>
  <si>
    <t>Bebi Sah Fakir</t>
  </si>
  <si>
    <t>Mustak Ahmed</t>
  </si>
  <si>
    <t>Surjpole Bavdi,Pratapgarh</t>
  </si>
  <si>
    <t>Rediment Colth merchant</t>
  </si>
  <si>
    <t>Bashir khan</t>
  </si>
  <si>
    <t>Rehana Bee</t>
  </si>
  <si>
    <t xml:space="preserve">Mehmud </t>
  </si>
  <si>
    <t>Vill.Dhamotar,Pratapgarh</t>
  </si>
  <si>
    <t>Husain Ahamed</t>
  </si>
  <si>
    <t>Riyaj Ahemd</t>
  </si>
  <si>
    <t>Housing bord colony Pratapgarh</t>
  </si>
  <si>
    <t>Sayed Asif ali</t>
  </si>
  <si>
    <t>Sherafgan</t>
  </si>
  <si>
    <t>Raja nagar,Dhariyawad</t>
  </si>
  <si>
    <t>Mobile Shop</t>
  </si>
  <si>
    <t>Taslim bano</t>
  </si>
  <si>
    <t>Sayyed Jahid ali</t>
  </si>
  <si>
    <t>Bengal merchant</t>
  </si>
  <si>
    <t>Yasmin bee</t>
  </si>
  <si>
    <t>Roshan ali</t>
  </si>
  <si>
    <t>Nai abadi Indra colony Pratapgarh</t>
  </si>
  <si>
    <t xml:space="preserve">Irfan khan </t>
  </si>
  <si>
    <t>Near Higher Sec.School Dhariyawad</t>
  </si>
  <si>
    <t>Hasina Begam</t>
  </si>
  <si>
    <t>Abdul karim</t>
  </si>
  <si>
    <t>Vill.Kalyanpura,Pratapgarh</t>
  </si>
  <si>
    <t>agreculture macine</t>
  </si>
  <si>
    <t>Husena bee</t>
  </si>
  <si>
    <t>Vill.Chamlawda,Post.Koriya,Pratapgarh</t>
  </si>
  <si>
    <t>Javed khan</t>
  </si>
  <si>
    <t>Chand khan</t>
  </si>
  <si>
    <t>Devgarh Darwaja road Pratapgarh</t>
  </si>
  <si>
    <t>Home work</t>
  </si>
  <si>
    <t>Nasim bee</t>
  </si>
  <si>
    <t>Mohammad Riyajuddin ehmad khan</t>
  </si>
  <si>
    <t>Kachi basti,Pratapgarh</t>
  </si>
  <si>
    <t xml:space="preserve">Ishak </t>
  </si>
  <si>
    <t>Lalu</t>
  </si>
  <si>
    <t>Vill.Kachnara,Pratapgarh</t>
  </si>
  <si>
    <t>Raju khan</t>
  </si>
  <si>
    <t>Babu khan</t>
  </si>
  <si>
    <t>Bavdi mohlla Kotwal sa ki gali Pratapgarh</t>
  </si>
  <si>
    <t>Mohammad Farukh</t>
  </si>
  <si>
    <t>Taj mohammad</t>
  </si>
  <si>
    <t>Pathono ka mohlla Dhariyawad</t>
  </si>
  <si>
    <t>Mohammad Asfaq</t>
  </si>
  <si>
    <t xml:space="preserve">Hafijuddin </t>
  </si>
  <si>
    <t>Nijamuddin</t>
  </si>
  <si>
    <t xml:space="preserve">Dholapani Darwaja Chotisadari </t>
  </si>
  <si>
    <t>Motor garge Tools</t>
  </si>
  <si>
    <t xml:space="preserve">Mohammad Jafar </t>
  </si>
  <si>
    <t>Mohmmad Hnif</t>
  </si>
  <si>
    <t>Mohalla Bavdi,Pratapgarh</t>
  </si>
  <si>
    <t>Janral Shop</t>
  </si>
  <si>
    <t>Jehra bee</t>
  </si>
  <si>
    <t>Jabir shah</t>
  </si>
  <si>
    <t>Nai Abadi Parsola</t>
  </si>
  <si>
    <t>Rediment Colth Shop</t>
  </si>
  <si>
    <t xml:space="preserve">Shagufta </t>
  </si>
  <si>
    <t>Mo.Moajjm khan</t>
  </si>
  <si>
    <t>2/21 Housing Bord Colony Pratapgarh</t>
  </si>
  <si>
    <t>Mehmud khan</t>
  </si>
  <si>
    <t>Mukam,Post.Bedma,The.Arnod,</t>
  </si>
  <si>
    <t xml:space="preserve">Rmijan </t>
  </si>
  <si>
    <t xml:space="preserve">Shamsuddin </t>
  </si>
  <si>
    <t>Mukam,Post.Bajranggarh</t>
  </si>
  <si>
    <t>Manihari shop</t>
  </si>
  <si>
    <t>Ryana bee</t>
  </si>
  <si>
    <t>Jakir</t>
  </si>
  <si>
    <t>Beauty Parlar shop</t>
  </si>
  <si>
    <t>Raisa shah</t>
  </si>
  <si>
    <t>Mubarik Shah</t>
  </si>
  <si>
    <t>Ambavli Th.Chotisadari</t>
  </si>
  <si>
    <t>Arif khan</t>
  </si>
  <si>
    <t>Dhargah ke pass Kachi Pasti Bagwas,Pratapgarh</t>
  </si>
  <si>
    <t>Mehbub Hussain</t>
  </si>
  <si>
    <t>Iqbal Husain</t>
  </si>
  <si>
    <t>Aman nagar Water Works Road,Prataparh</t>
  </si>
  <si>
    <t>Eluminiam Shop</t>
  </si>
  <si>
    <t>Afsana bee</t>
  </si>
  <si>
    <t>Khalid Husain</t>
  </si>
  <si>
    <t>Oda Gali,Pratapgarh</t>
  </si>
  <si>
    <t>Ajad khan</t>
  </si>
  <si>
    <t>Shamshuddin</t>
  </si>
  <si>
    <t>Vill.Bajranggarh</t>
  </si>
  <si>
    <t>Makdum Ahemd</t>
  </si>
  <si>
    <t>Khalil Aehmd</t>
  </si>
  <si>
    <t>Merulla khan</t>
  </si>
  <si>
    <t>Sadulla khan</t>
  </si>
  <si>
    <t>Vill.Dholomagarh,Pratapgarh</t>
  </si>
  <si>
    <t>Computer Shop</t>
  </si>
  <si>
    <t>Gulser khan</t>
  </si>
  <si>
    <t>Amjulla khan</t>
  </si>
  <si>
    <t xml:space="preserve">Mukam-Hanuman Choraya Barawarda,Dist.Pratapgarh </t>
  </si>
  <si>
    <t>Babu khan mev</t>
  </si>
  <si>
    <t>Mohammd khan mev</t>
  </si>
  <si>
    <t>Kalla Chok,the,Dhariyawad</t>
  </si>
  <si>
    <t>Cycle Shop</t>
  </si>
  <si>
    <t>Habib Ehamd</t>
  </si>
  <si>
    <t>Riyaj ahemd</t>
  </si>
  <si>
    <t>Panna Watika ke pass Dhariyawad</t>
  </si>
  <si>
    <t>Faruk Mohammad</t>
  </si>
  <si>
    <t>Gani Mohammad</t>
  </si>
  <si>
    <t>Near Sen.Hei.School Dhariawad</t>
  </si>
  <si>
    <t xml:space="preserve">Electricals </t>
  </si>
  <si>
    <t>Shjad Sheikh</t>
  </si>
  <si>
    <t>Abdul Siddik</t>
  </si>
  <si>
    <t>Firoja Begam</t>
  </si>
  <si>
    <t>Mo.Sharif</t>
  </si>
  <si>
    <t>Raja Nagar Dhariyawad</t>
  </si>
  <si>
    <t>Jakir Hussain</t>
  </si>
  <si>
    <t>Mubarik Husain</t>
  </si>
  <si>
    <t>Dhamotar Drwaja,Pratapgarh</t>
  </si>
  <si>
    <t>Faruk Ahemad</t>
  </si>
  <si>
    <t>Jahir Ehamd</t>
  </si>
  <si>
    <t>Indra colony,Pratapgarh</t>
  </si>
  <si>
    <t>Rais khan</t>
  </si>
  <si>
    <t>Abdul Hakim khan</t>
  </si>
  <si>
    <t>Dhariyawad</t>
  </si>
  <si>
    <t>Haji Mohammad Sheikh</t>
  </si>
  <si>
    <t>Riyaj Mohammad Sheikh</t>
  </si>
  <si>
    <t>Subhas Park,Dhariyawad</t>
  </si>
  <si>
    <t>Slim khan</t>
  </si>
  <si>
    <t xml:space="preserve">Khalil </t>
  </si>
  <si>
    <t>Bari Darwaja,Pratapgarh</t>
  </si>
  <si>
    <t>Colthe merchant</t>
  </si>
  <si>
    <t>Moh.Faruk sheikh</t>
  </si>
  <si>
    <t>Nijamuddin Sheikh</t>
  </si>
  <si>
    <t>Gandi nagar,Dhariaywad</t>
  </si>
  <si>
    <t>Mukhtar Ahemd</t>
  </si>
  <si>
    <t>Mo.Ayyub</t>
  </si>
  <si>
    <t xml:space="preserve">Motor cycle </t>
  </si>
  <si>
    <t>Sher khan mev</t>
  </si>
  <si>
    <t>Salumbar Road Gram Dhariyawad</t>
  </si>
  <si>
    <t>Aadil khan mev</t>
  </si>
  <si>
    <t>Nur mohammad</t>
  </si>
  <si>
    <t>Udymanpura Gram Gadriyawas the.Dhariyawad</t>
  </si>
  <si>
    <t>Moh.Badal</t>
  </si>
  <si>
    <t>Lal Mohammd</t>
  </si>
  <si>
    <t>Water works,Road,Pratapgarh</t>
  </si>
  <si>
    <t>vegitable Marchant</t>
  </si>
  <si>
    <t>Abul Rahman Pinjara</t>
  </si>
  <si>
    <t>Yakub khan</t>
  </si>
  <si>
    <t>Ward No. 18 Dhariyawad</t>
  </si>
  <si>
    <t>watch &amp; mobile Shop</t>
  </si>
  <si>
    <t>Sayyad Shakir Ali</t>
  </si>
  <si>
    <t>Sayyed Sher Afgan</t>
  </si>
  <si>
    <t>Salma bee</t>
  </si>
  <si>
    <t>Hakim Ali</t>
  </si>
  <si>
    <t>Vill.Gadola, The Pratapgarh</t>
  </si>
  <si>
    <t>Mo.Kijar khan</t>
  </si>
  <si>
    <t>Ibrahim</t>
  </si>
  <si>
    <t>Mobile Electronic Shop</t>
  </si>
  <si>
    <t>Moh.Mustkim</t>
  </si>
  <si>
    <t>Rafik Moha.Nilgar</t>
  </si>
  <si>
    <t>Kotwal sa ki gali Mohalla Bavdi,Prataparh</t>
  </si>
  <si>
    <t>Electronics iron shop</t>
  </si>
  <si>
    <t>Ibram khan</t>
  </si>
  <si>
    <t>Reniya mangri,Dhariyawad</t>
  </si>
  <si>
    <t>Motor Revinding</t>
  </si>
  <si>
    <t>Saddam Husain</t>
  </si>
  <si>
    <t>Kasam Anki</t>
  </si>
  <si>
    <t>Mukam,Post.Gadola the.Pratapgarh</t>
  </si>
  <si>
    <t>Sofiya  Bee</t>
  </si>
  <si>
    <t>Allarakh</t>
  </si>
  <si>
    <t>Bavdi Mohlla,Pratapgarh</t>
  </si>
  <si>
    <t>Cutpic Redemend shop</t>
  </si>
  <si>
    <t>Sharuk khan</t>
  </si>
  <si>
    <t>Rehan bee</t>
  </si>
  <si>
    <t>Mohamad Sharif</t>
  </si>
  <si>
    <t>Shahnwaj Nilgar</t>
  </si>
  <si>
    <t>Firoj Nilgar</t>
  </si>
  <si>
    <t>Dhobi chowk,Pratapgarh</t>
  </si>
  <si>
    <t>Amir khan</t>
  </si>
  <si>
    <t>Tayar shop</t>
  </si>
  <si>
    <t>Fayyaj mohammad</t>
  </si>
  <si>
    <t>Fakir Mohammad</t>
  </si>
  <si>
    <t>Bekri shop</t>
  </si>
  <si>
    <t>Mustfa Mansuri</t>
  </si>
  <si>
    <t>Gulam Mohammad</t>
  </si>
  <si>
    <t>Electronics Shop</t>
  </si>
  <si>
    <t xml:space="preserve">Usman khan </t>
  </si>
  <si>
    <t>Patho ka mohhlla Dhariyawad</t>
  </si>
  <si>
    <t>Mubarik khan</t>
  </si>
  <si>
    <t>Mohammad Akbar Goshi</t>
  </si>
  <si>
    <t>Talai Mohlla Pratapgarh</t>
  </si>
  <si>
    <t xml:space="preserve">Yakin Ulhaq </t>
  </si>
  <si>
    <t>Anis Ungaq</t>
  </si>
  <si>
    <t>Housing bord Colony Pratapgarh</t>
  </si>
  <si>
    <t>Cloth merchant</t>
  </si>
  <si>
    <t xml:space="preserve">Mohammad Latif </t>
  </si>
  <si>
    <t>habib Nur</t>
  </si>
  <si>
    <t>Vill.Kotri The.Arnod Dist.Pratapgarh</t>
  </si>
  <si>
    <t>Tent House</t>
  </si>
  <si>
    <t>Jamila Bee</t>
  </si>
  <si>
    <t>Namroj khan</t>
  </si>
  <si>
    <t>Ledies work</t>
  </si>
  <si>
    <t>Allam khan</t>
  </si>
  <si>
    <t>Stionary shop</t>
  </si>
  <si>
    <t>Gulam Rasul khan</t>
  </si>
  <si>
    <t>Jumme khan</t>
  </si>
  <si>
    <t>Aman khan</t>
  </si>
  <si>
    <t>Ashraf khan</t>
  </si>
  <si>
    <t>Murgi business</t>
  </si>
  <si>
    <t>Salman khan</t>
  </si>
  <si>
    <t>Sarfraj khan</t>
  </si>
  <si>
    <t>Mirjaman khan</t>
  </si>
  <si>
    <t>fiber shop</t>
  </si>
  <si>
    <t xml:space="preserve">Akbar khan </t>
  </si>
  <si>
    <t>Deran khan</t>
  </si>
  <si>
    <t>enemal work</t>
  </si>
  <si>
    <t>Afzal khan</t>
  </si>
  <si>
    <t>Gulam Rasul kha</t>
  </si>
  <si>
    <t>goat buseness</t>
  </si>
  <si>
    <t>Sher Bali khan</t>
  </si>
  <si>
    <t>Amirulla khan</t>
  </si>
  <si>
    <t>cycle shop</t>
  </si>
  <si>
    <t xml:space="preserve">Hanif khan </t>
  </si>
  <si>
    <t>Mawas khan</t>
  </si>
  <si>
    <t>Gas velding</t>
  </si>
  <si>
    <t>Shedan khan</t>
  </si>
  <si>
    <t>Amijt khan</t>
  </si>
  <si>
    <t>Shergul khan</t>
  </si>
  <si>
    <t>raji gadi shop</t>
  </si>
  <si>
    <t>Kadar khan</t>
  </si>
  <si>
    <t>Hedar khan</t>
  </si>
  <si>
    <t>Electronic shop</t>
  </si>
  <si>
    <t>Badar khan</t>
  </si>
  <si>
    <t>arigation motor</t>
  </si>
  <si>
    <t>vest Materiyal</t>
  </si>
  <si>
    <t>Afsar khan</t>
  </si>
  <si>
    <t>Serdad khan</t>
  </si>
  <si>
    <t>Mohammad khan</t>
  </si>
  <si>
    <t>machine of dune</t>
  </si>
  <si>
    <t>Pir khan</t>
  </si>
  <si>
    <t>Yunus khan</t>
  </si>
  <si>
    <t>Niyamat khan</t>
  </si>
  <si>
    <t>Shedad khan</t>
  </si>
  <si>
    <t>Alim khan</t>
  </si>
  <si>
    <t>Babul khan</t>
  </si>
  <si>
    <t>Husain khan</t>
  </si>
  <si>
    <t>Rsid khan</t>
  </si>
  <si>
    <t>Sherdad khan</t>
  </si>
  <si>
    <t>Compresh shop</t>
  </si>
  <si>
    <t>Fruit wear shop</t>
  </si>
  <si>
    <t>Munnawar khan</t>
  </si>
  <si>
    <t>Suthari work</t>
  </si>
  <si>
    <t>Hamiddulla khan</t>
  </si>
  <si>
    <t>Jardad khan</t>
  </si>
  <si>
    <t>Harun khan</t>
  </si>
  <si>
    <t>Sher ali khan</t>
  </si>
  <si>
    <t>Shenaj be</t>
  </si>
  <si>
    <t>Hojri shop</t>
  </si>
  <si>
    <t>Abjad khan</t>
  </si>
  <si>
    <t>Saddulla khan</t>
  </si>
  <si>
    <t>Rasul khan</t>
  </si>
  <si>
    <t>Alam khan</t>
  </si>
  <si>
    <t>Ajgar kha</t>
  </si>
  <si>
    <t>Sikender khan</t>
  </si>
  <si>
    <t>Kali khan</t>
  </si>
  <si>
    <t>Shejad khan</t>
  </si>
  <si>
    <t>Babar khan</t>
  </si>
  <si>
    <t>panchr shop</t>
  </si>
  <si>
    <t xml:space="preserve">usaman gani </t>
  </si>
  <si>
    <t>amir Mohammad</t>
  </si>
  <si>
    <t xml:space="preserve">Mohammad Salim </t>
  </si>
  <si>
    <t>Usman Gani</t>
  </si>
  <si>
    <t>Photo copy</t>
  </si>
  <si>
    <t>Sharmsher khan</t>
  </si>
  <si>
    <t>Afsana Bee</t>
  </si>
  <si>
    <t>Firdos khan</t>
  </si>
  <si>
    <t>Vill.Salamgarh,The. Arnod,dist.Pratpagarh</t>
  </si>
  <si>
    <r>
      <t xml:space="preserve">                      </t>
    </r>
    <r>
      <rPr>
        <sz val="10"/>
        <color theme="1"/>
        <rFont val="DevLys 010"/>
      </rPr>
      <t>Øekad i-  ¼  ½@vkj,e,QMhlhlh@2013&amp;14@</t>
    </r>
  </si>
  <si>
    <t xml:space="preserve">fnukad </t>
  </si>
  <si>
    <t>Annexure - A</t>
  </si>
  <si>
    <t>SCA Name :</t>
  </si>
  <si>
    <t>(Amount in Rupees)</t>
  </si>
  <si>
    <r>
      <t xml:space="preserve">                      </t>
    </r>
    <r>
      <rPr>
        <sz val="10"/>
        <color theme="1"/>
        <rFont val="DevLys 010"/>
      </rPr>
      <t>Øekad i-  ¼  ½@vkj,e,QMhlhlh@2011&amp;12@</t>
    </r>
  </si>
  <si>
    <t>f'k{kk _.k o"kZ 2013&amp;14</t>
  </si>
  <si>
    <t>Annuxure - C</t>
  </si>
  <si>
    <t>Fhiroja Bi</t>
  </si>
  <si>
    <t>Mohammad Rehaman</t>
  </si>
  <si>
    <t>Teliyo kee Gali Pratapgrah</t>
  </si>
  <si>
    <t>Janaral Stor</t>
  </si>
  <si>
    <t>9.3.15</t>
  </si>
  <si>
    <t>23.3.15</t>
  </si>
  <si>
    <t>84092200005843</t>
  </si>
  <si>
    <t>769248724279</t>
  </si>
  <si>
    <t>Mohammad Rahik</t>
  </si>
  <si>
    <t>Abdul Karim</t>
  </si>
  <si>
    <t>Baapu Gali Gopal Gand Ward 8 Pratapgarh</t>
  </si>
  <si>
    <t>186500101000570</t>
  </si>
  <si>
    <t>681401391782</t>
  </si>
  <si>
    <t>Abul khan</t>
  </si>
  <si>
    <t>Pratapgarh Road Gandi Nagar Dhariyawad</t>
  </si>
  <si>
    <t>Velding Works</t>
  </si>
  <si>
    <t>32000100017105</t>
  </si>
  <si>
    <t>556679138283</t>
  </si>
  <si>
    <t xml:space="preserve">Shabanab </t>
  </si>
  <si>
    <t>Sarif khan</t>
  </si>
  <si>
    <t>Rja Nagar Dhariyawad</t>
  </si>
  <si>
    <t>32000100003802</t>
  </si>
  <si>
    <t>742913318851</t>
  </si>
  <si>
    <t>Reniya Mangari Ward no. 3 Dhariyawad</t>
  </si>
  <si>
    <t>32000100014612</t>
  </si>
  <si>
    <t>859376099780</t>
  </si>
  <si>
    <t>Shakir Khan</t>
  </si>
  <si>
    <t>Samandar Khan</t>
  </si>
  <si>
    <t>Salumber Road Reniya magri Ward 02 Dhariyawad</t>
  </si>
  <si>
    <t>61238618321</t>
  </si>
  <si>
    <t>939792057814</t>
  </si>
  <si>
    <t>Mohammad Slim Mansuri</t>
  </si>
  <si>
    <t>Abdul rahman</t>
  </si>
  <si>
    <t>Near Sec.Sen.School Ward no.18 Dhariyawad</t>
  </si>
  <si>
    <t>61041772850</t>
  </si>
  <si>
    <t>422065406848</t>
  </si>
  <si>
    <t>Nazeen Khan</t>
  </si>
  <si>
    <t>Imran khan Pathan</t>
  </si>
  <si>
    <t>Pathona ka mohalla Ward 11 Dhariyawad</t>
  </si>
  <si>
    <t>Telring</t>
  </si>
  <si>
    <t>11345045085</t>
  </si>
  <si>
    <t>517639214847</t>
  </si>
  <si>
    <t>Bismilla Began</t>
  </si>
  <si>
    <t>Sharif Mohmmad</t>
  </si>
  <si>
    <t>Raja nagar Dhariyawad</t>
  </si>
  <si>
    <t>11345027372</t>
  </si>
  <si>
    <t>888024864234</t>
  </si>
  <si>
    <t>Sonu Khan Mev</t>
  </si>
  <si>
    <t>Siraj khan</t>
  </si>
  <si>
    <t>Slumber Road Reniya Magri Dhariyawad</t>
  </si>
  <si>
    <t>32000100017174</t>
  </si>
  <si>
    <t>602736635905</t>
  </si>
  <si>
    <t xml:space="preserve">Sunil Kumar </t>
  </si>
  <si>
    <t xml:space="preserve">Roshn lal </t>
  </si>
  <si>
    <t>Near Shubhas Park  Dhairyawad</t>
  </si>
  <si>
    <t>Jain</t>
  </si>
  <si>
    <t>Photo State &amp; Stionary</t>
  </si>
  <si>
    <t>35015101130000500</t>
  </si>
  <si>
    <t>724703676856</t>
  </si>
  <si>
    <t>Amjat khan</t>
  </si>
  <si>
    <t>Chand Khan</t>
  </si>
  <si>
    <t>Salumber Road Dhariyawad</t>
  </si>
  <si>
    <t>32000100012129</t>
  </si>
  <si>
    <t>839396466612</t>
  </si>
  <si>
    <t>Mohammad Thahir Sheikh</t>
  </si>
  <si>
    <t>Mohammad Hanif Sheikh</t>
  </si>
  <si>
    <t>Pathona ka mohalla Dhariyawad</t>
  </si>
  <si>
    <t>32000100000162</t>
  </si>
  <si>
    <t>326052744978</t>
  </si>
  <si>
    <t>Velkenising Works</t>
  </si>
  <si>
    <t>61063486593</t>
  </si>
  <si>
    <t>888481665825</t>
  </si>
  <si>
    <t>Mohammad khan Pathan</t>
  </si>
  <si>
    <t>Munshi khan</t>
  </si>
  <si>
    <t>Hanuman colony,Dhariyawad</t>
  </si>
  <si>
    <t>51056911544</t>
  </si>
  <si>
    <t>988191120031</t>
  </si>
  <si>
    <t>Azhar Rahaman</t>
  </si>
  <si>
    <t>Attau Rehman</t>
  </si>
  <si>
    <t>Indr Prasth Colony th.Arnod,Dist.Pratapgarh</t>
  </si>
  <si>
    <t>Speyar Parts</t>
  </si>
  <si>
    <t>61073966043</t>
  </si>
  <si>
    <t>727809078384</t>
  </si>
  <si>
    <t>Saddam khan Mev</t>
  </si>
  <si>
    <t>Kalal Chok Th.Dhariyawad,Dist.Pratapgarh</t>
  </si>
  <si>
    <t>61238732815</t>
  </si>
  <si>
    <t>324509964473</t>
  </si>
  <si>
    <t>Chhotu khan</t>
  </si>
  <si>
    <t>Udybhapura Chohno ka keda Dhariyawad</t>
  </si>
  <si>
    <t>32000100000812</t>
  </si>
  <si>
    <t>756223991399</t>
  </si>
  <si>
    <t>Shabnam banu</t>
  </si>
  <si>
    <t>Mohammad Sharif Hussain</t>
  </si>
  <si>
    <t>32000100015743</t>
  </si>
  <si>
    <t>505667426246</t>
  </si>
  <si>
    <t>Najmin banu</t>
  </si>
  <si>
    <t>Khatik mohalla Dhariyawad</t>
  </si>
  <si>
    <t>35015101120001100</t>
  </si>
  <si>
    <t>702200638479</t>
  </si>
  <si>
    <t>Shahanawaz khan</t>
  </si>
  <si>
    <t>Fakir mohmmad</t>
  </si>
  <si>
    <t>32000100002111</t>
  </si>
  <si>
    <t>897774577118</t>
  </si>
  <si>
    <t>Amina Begam</t>
  </si>
  <si>
    <t>Pathano ka mohlla Ward.11 Dhariyawad</t>
  </si>
  <si>
    <t>11345022329</t>
  </si>
  <si>
    <t>404761510071</t>
  </si>
  <si>
    <t xml:space="preserve">Nasir khan </t>
  </si>
  <si>
    <t>Cloth Merchant</t>
  </si>
  <si>
    <t>32000100006786</t>
  </si>
  <si>
    <t>511296118167</t>
  </si>
  <si>
    <t>32000100017456</t>
  </si>
  <si>
    <t>858984023642</t>
  </si>
  <si>
    <t>Ruhina Syed</t>
  </si>
  <si>
    <t>Syed Mohammed Irfan</t>
  </si>
  <si>
    <t>Pathano ka mohlla Dhariyawad</t>
  </si>
  <si>
    <t>61238749046</t>
  </si>
  <si>
    <t>418647222337</t>
  </si>
  <si>
    <t>Ansar Kureshi</t>
  </si>
  <si>
    <t>Iqbal Hussain</t>
  </si>
  <si>
    <t>Krihi mandi Road Ward no.24 Pratapgarh</t>
  </si>
  <si>
    <t xml:space="preserve">Bardan &amp; Plastic </t>
  </si>
  <si>
    <t>12340100003560</t>
  </si>
  <si>
    <t>715755008924</t>
  </si>
  <si>
    <t>Abid husain</t>
  </si>
  <si>
    <t>51105417018</t>
  </si>
  <si>
    <t>483197008999</t>
  </si>
  <si>
    <t>Asif khan</t>
  </si>
  <si>
    <t>Nijam khan</t>
  </si>
  <si>
    <t>Indra Colony Pratapgarh</t>
  </si>
  <si>
    <t>666610110016135</t>
  </si>
  <si>
    <t>857612716862</t>
  </si>
  <si>
    <t>Siraju Rahaman</t>
  </si>
  <si>
    <t xml:space="preserve">Said Rahaman </t>
  </si>
  <si>
    <t>12340100018064</t>
  </si>
  <si>
    <t>961758668778</t>
  </si>
  <si>
    <t>Habib khan Ajmeri</t>
  </si>
  <si>
    <t>Harun</t>
  </si>
  <si>
    <t>Vil.Gdola Th.Dist.Pratapgarh</t>
  </si>
  <si>
    <t>Motor cycle &amp; Parts shop</t>
  </si>
  <si>
    <t>23090100005004</t>
  </si>
  <si>
    <t>725118766505</t>
  </si>
  <si>
    <t>Nur mohammad Gelhot</t>
  </si>
  <si>
    <t xml:space="preserve">Piru Gehlot </t>
  </si>
  <si>
    <t>Gayri Mohalla Ward 01 Gadola,Th.dist.Pratapgarh</t>
  </si>
  <si>
    <t>23090100008210</t>
  </si>
  <si>
    <t>828407089840</t>
  </si>
  <si>
    <t xml:space="preserve">Dilawar khan </t>
  </si>
  <si>
    <t>Nurgul khan</t>
  </si>
  <si>
    <t>Vil.Sakriya,th.Dist.Praptapgarh</t>
  </si>
  <si>
    <t>23090100000510</t>
  </si>
  <si>
    <t>663254295227</t>
  </si>
  <si>
    <t>Fatma Bee</t>
  </si>
  <si>
    <t>Talai Mohalla Ward.03 Praptapgarh</t>
  </si>
  <si>
    <t>For Whelr</t>
  </si>
  <si>
    <t>84092200005877</t>
  </si>
  <si>
    <t>977066995960</t>
  </si>
  <si>
    <t>Gaffar Ajmeri</t>
  </si>
  <si>
    <t>Gassi Ajmeri</t>
  </si>
  <si>
    <t>Ward no. 01 Gadola Th.dist.Pratapgarh</t>
  </si>
  <si>
    <t>23090100005902</t>
  </si>
  <si>
    <t>852175901387</t>
  </si>
  <si>
    <t>Jedulla khan</t>
  </si>
  <si>
    <t>Vill.Dholi magri Th.Dist.Pratapgarh</t>
  </si>
  <si>
    <t>186500101002109</t>
  </si>
  <si>
    <t>849411382316</t>
  </si>
  <si>
    <t>Nar khan Aaki</t>
  </si>
  <si>
    <t>Noor khan Aaki</t>
  </si>
  <si>
    <t>23090100004259</t>
  </si>
  <si>
    <t>766527549382</t>
  </si>
  <si>
    <t>Anwar Ajmeri</t>
  </si>
  <si>
    <t>Fakru Ajmeri</t>
  </si>
  <si>
    <t>Gayri Mohalla Ward 02 Th.Dist.Pratapgarh</t>
  </si>
  <si>
    <t>Gitti Machin</t>
  </si>
  <si>
    <t>23090100007789</t>
  </si>
  <si>
    <t>817635759713</t>
  </si>
  <si>
    <t>Shamina Bee</t>
  </si>
  <si>
    <t xml:space="preserve">Guljar khan </t>
  </si>
  <si>
    <t>Nai Abadi Ward 24 Th.Dist.Pratapgarh</t>
  </si>
  <si>
    <t>61242228914</t>
  </si>
  <si>
    <t>257791283100</t>
  </si>
  <si>
    <t>Shabbir Shaha</t>
  </si>
  <si>
    <t>Nijam shaha</t>
  </si>
  <si>
    <t>Ward no.03 Talayi Mohalla Pratapgarh</t>
  </si>
  <si>
    <t>61156655003</t>
  </si>
  <si>
    <t>814621957045</t>
  </si>
  <si>
    <t>Rukhasana</t>
  </si>
  <si>
    <t>Sayyed mohammed</t>
  </si>
  <si>
    <t>Ward no. 11 Dhariyawad</t>
  </si>
  <si>
    <t>Bengals Shop</t>
  </si>
  <si>
    <t>61238748906</t>
  </si>
  <si>
    <t>670080869767</t>
  </si>
  <si>
    <t xml:space="preserve">Nilam Jain </t>
  </si>
  <si>
    <t>Mukesh Jain</t>
  </si>
  <si>
    <t>Vill.Gadola,Th.Dist.Pratapgarh</t>
  </si>
  <si>
    <t>61139034585</t>
  </si>
  <si>
    <t>341966491489</t>
  </si>
  <si>
    <t>Mohammed Farukh</t>
  </si>
  <si>
    <t>Ward no. 17 Th. Dist.Praptagrh</t>
  </si>
  <si>
    <t>741402010000364</t>
  </si>
  <si>
    <t>755309512614</t>
  </si>
  <si>
    <t>Naveen Kumar Jain</t>
  </si>
  <si>
    <t>Amrit Lal Jain</t>
  </si>
  <si>
    <t>hatda mohalla  Gadola Ward no. 11 Dist.Pratapgarh</t>
  </si>
  <si>
    <t>12340100001783</t>
  </si>
  <si>
    <t>558927809712</t>
  </si>
  <si>
    <t>Zahid Khan</t>
  </si>
  <si>
    <t>Dhola pani Drwaja Pathan Mohalla Th.Chotisadari,Dist.Pratapgarh</t>
  </si>
  <si>
    <t>Redimend Coloth</t>
  </si>
  <si>
    <t>34166317858</t>
  </si>
  <si>
    <t>731291759069</t>
  </si>
  <si>
    <t>Rehana Bano</t>
  </si>
  <si>
    <t>Haidar Ali</t>
  </si>
  <si>
    <t>Pathano ka mohalla Th.Dhariyawad,</t>
  </si>
  <si>
    <t>Shoo Stor</t>
  </si>
  <si>
    <t>61037515129</t>
  </si>
  <si>
    <t>291302786266</t>
  </si>
  <si>
    <t>Shakila Bano</t>
  </si>
  <si>
    <t>Jahir Ahamad</t>
  </si>
  <si>
    <t>Data Mandir ke pass Ward no.14 Dhariyawad</t>
  </si>
  <si>
    <t xml:space="preserve">Manihari Janral </t>
  </si>
  <si>
    <t>32000100017178</t>
  </si>
  <si>
    <t>627070343804</t>
  </si>
  <si>
    <t xml:space="preserve">Sher Mohammad </t>
  </si>
  <si>
    <t xml:space="preserve">Shareefuddin </t>
  </si>
  <si>
    <t>Salumber Road Ward 02 Th.Dhriyawad,Dist.Pratapgrh</t>
  </si>
  <si>
    <t>Photo Studiu</t>
  </si>
  <si>
    <t>61218893786</t>
  </si>
  <si>
    <t>634906634305</t>
  </si>
  <si>
    <t>Shayda Banu</t>
  </si>
  <si>
    <t>61055308960</t>
  </si>
  <si>
    <t>792489239329</t>
  </si>
  <si>
    <t>Rajiya Banu</t>
  </si>
  <si>
    <t xml:space="preserve">Sayed Jakir </t>
  </si>
  <si>
    <t>Ashok Nagar Ward no 03 Th.Dist.Pratapgarh</t>
  </si>
  <si>
    <t>1311104000004600</t>
  </si>
  <si>
    <t>219739216058</t>
  </si>
  <si>
    <t>Pooja jain</t>
  </si>
  <si>
    <t>Chiraj Jain</t>
  </si>
  <si>
    <t>Abkari Road Hera colony Pratapgarh</t>
  </si>
  <si>
    <t>666610110016722</t>
  </si>
  <si>
    <t>543432351779</t>
  </si>
  <si>
    <t xml:space="preserve">Ibrahim </t>
  </si>
  <si>
    <t xml:space="preserve">Fakru  </t>
  </si>
  <si>
    <t>Vil. Gadola th.Dist.Pratapgarh</t>
  </si>
  <si>
    <t>Buy Tempo</t>
  </si>
  <si>
    <t>42310100012534</t>
  </si>
  <si>
    <t>240843822653</t>
  </si>
  <si>
    <t>Ajad Husain</t>
  </si>
  <si>
    <t>Mohammad Refik</t>
  </si>
  <si>
    <t>Vill. Badad Th.Dist.Pratapgarh</t>
  </si>
  <si>
    <t>Tayer shop</t>
  </si>
  <si>
    <t>3817108000669</t>
  </si>
  <si>
    <t>728575209609</t>
  </si>
  <si>
    <t>Salim Sheikh</t>
  </si>
  <si>
    <t>Shakur Sheikh</t>
  </si>
  <si>
    <t>Gayari Mohlla Badad Ward no, 09 Th.dist.Pratapgarh</t>
  </si>
  <si>
    <t>12340100016290</t>
  </si>
  <si>
    <t>214661126736</t>
  </si>
  <si>
    <t>Shamshad Bee</t>
  </si>
  <si>
    <t>Afroj khan</t>
  </si>
  <si>
    <t>Vill. Selarpura khurd Th.Dist.Pratapgarh</t>
  </si>
  <si>
    <t>741402010000388</t>
  </si>
  <si>
    <t>887482211938</t>
  </si>
  <si>
    <t>Muni bai</t>
  </si>
  <si>
    <t>Water works Sudama Colony Pratapgarh</t>
  </si>
  <si>
    <t>Fruts shop</t>
  </si>
  <si>
    <t>16082191031675</t>
  </si>
  <si>
    <t>811806481743</t>
  </si>
  <si>
    <t xml:space="preserve">Aslam </t>
  </si>
  <si>
    <t>Bawdi Mohlla Pratapgarh</t>
  </si>
  <si>
    <t>Bekri Shop</t>
  </si>
  <si>
    <t>12340100010476</t>
  </si>
  <si>
    <t>914153054394</t>
  </si>
  <si>
    <t xml:space="preserve">Rais Mohammad </t>
  </si>
  <si>
    <t>16082191008646</t>
  </si>
  <si>
    <t>237132047368</t>
  </si>
  <si>
    <t>Abdul Shahid</t>
  </si>
  <si>
    <t>Wahid Pathan</t>
  </si>
  <si>
    <t>Drbar ka Bangla Ward no. 21 Pratapgarh</t>
  </si>
  <si>
    <t>16082191031422</t>
  </si>
  <si>
    <t>241365077668</t>
  </si>
  <si>
    <t>Shakir Pinjara</t>
  </si>
  <si>
    <t xml:space="preserve">Nabinur </t>
  </si>
  <si>
    <t xml:space="preserve">Atta Chakki </t>
  </si>
  <si>
    <t>12340100001742</t>
  </si>
  <si>
    <t>441486102707</t>
  </si>
  <si>
    <t xml:space="preserve">Gulshan </t>
  </si>
  <si>
    <t>Rafik Husain</t>
  </si>
  <si>
    <t>9002101130063890</t>
  </si>
  <si>
    <t>992550725234</t>
  </si>
  <si>
    <t>Khalid Ahmad</t>
  </si>
  <si>
    <t>12340100003697</t>
  </si>
  <si>
    <t>611617222999</t>
  </si>
  <si>
    <t>Aman Nagar Water works Pratapgarh</t>
  </si>
  <si>
    <t>Elecotronic</t>
  </si>
  <si>
    <t>31497166334</t>
  </si>
  <si>
    <t>Mohammad Mujib</t>
  </si>
  <si>
    <t xml:space="preserve">Mohammad Hanif  </t>
  </si>
  <si>
    <t>16082191029184</t>
  </si>
  <si>
    <t>536038014252</t>
  </si>
  <si>
    <t>Anuj Rajawat</t>
  </si>
  <si>
    <t>vastupal  Rajawat</t>
  </si>
  <si>
    <t>Ward no.08 Dhariyawad Dist.Pratapgrh</t>
  </si>
  <si>
    <t>Auto Eletrical</t>
  </si>
  <si>
    <t>61040369055</t>
  </si>
  <si>
    <t>449551301665</t>
  </si>
  <si>
    <t>Najiya Ansari</t>
  </si>
  <si>
    <t>Najam</t>
  </si>
  <si>
    <t>Housing Bord Colony Pratapgarh</t>
  </si>
  <si>
    <t>1311104000001660</t>
  </si>
  <si>
    <t>867968467949</t>
  </si>
  <si>
    <t>Kadar Ali</t>
  </si>
  <si>
    <t>Masjid ke pass Gadola Th.Dist.Pratapgarh</t>
  </si>
  <si>
    <t>23090100008076</t>
  </si>
  <si>
    <t>745537565543</t>
  </si>
  <si>
    <t xml:space="preserve">Mohammad Riyaj </t>
  </si>
  <si>
    <t>Mohammad Salim</t>
  </si>
  <si>
    <t>16082191029412</t>
  </si>
  <si>
    <t>821873062025</t>
  </si>
  <si>
    <t>Abdul Rajak</t>
  </si>
  <si>
    <t>Abul Hakim</t>
  </si>
  <si>
    <t>Cycle Stors</t>
  </si>
  <si>
    <t>51105362464</t>
  </si>
  <si>
    <t>768531762371</t>
  </si>
  <si>
    <t xml:space="preserve">Ruksana </t>
  </si>
  <si>
    <t>Abdul Mutlik</t>
  </si>
  <si>
    <t>Gotam Nagar th.Dist.Pratapgarh</t>
  </si>
  <si>
    <t>16082191026336</t>
  </si>
  <si>
    <t>410407781923</t>
  </si>
  <si>
    <t>Shakil Ahmad</t>
  </si>
  <si>
    <t>Gafur khan</t>
  </si>
  <si>
    <t>Salmpura Th.Dist.Pratagparh</t>
  </si>
  <si>
    <t>1311104000030400</t>
  </si>
  <si>
    <t>695299188197</t>
  </si>
  <si>
    <t>Mohammad Safik</t>
  </si>
  <si>
    <t xml:space="preserve">Abdul Vahid </t>
  </si>
  <si>
    <t>Pandit ji ki Bawdi Th.Dist.Pratpgarh</t>
  </si>
  <si>
    <t>16082191009872</t>
  </si>
  <si>
    <t>226580704858</t>
  </si>
  <si>
    <t>Majhar Bee</t>
  </si>
  <si>
    <t xml:space="preserve">Tariffuddin </t>
  </si>
  <si>
    <t>Salampura Ward no. 11 Th.Dist.Pratpgarh</t>
  </si>
  <si>
    <t>Telring &amp; Redimend</t>
  </si>
  <si>
    <t>1311104000020090</t>
  </si>
  <si>
    <t>916030279240</t>
  </si>
  <si>
    <t>Malka bee</t>
  </si>
  <si>
    <t>12340100010420</t>
  </si>
  <si>
    <t>947277934066</t>
  </si>
  <si>
    <t>Sabir Ahamd</t>
  </si>
  <si>
    <t>Khlid Ahmad</t>
  </si>
  <si>
    <t>16082191029191</t>
  </si>
  <si>
    <t>952183208060</t>
  </si>
  <si>
    <t xml:space="preserve">Khaju </t>
  </si>
  <si>
    <t>Nanka</t>
  </si>
  <si>
    <t>Vill. Gadola th.Dist.Pratapgarh</t>
  </si>
  <si>
    <t>23090100007296</t>
  </si>
  <si>
    <t>232135758997</t>
  </si>
  <si>
    <t xml:space="preserve">Ismile </t>
  </si>
  <si>
    <t>Piru ji</t>
  </si>
  <si>
    <t>Vill. Hatuniya Th.Dist.Pratpgarh</t>
  </si>
  <si>
    <t>16082281002493</t>
  </si>
  <si>
    <t>288838702417</t>
  </si>
  <si>
    <t xml:space="preserve">Mariyam </t>
  </si>
  <si>
    <t>Mujib</t>
  </si>
  <si>
    <t>Water works Pratapgarh Dist.Pratapgarh</t>
  </si>
  <si>
    <t>Vegitable work</t>
  </si>
  <si>
    <t>12340100001624</t>
  </si>
  <si>
    <t>981947084441</t>
  </si>
  <si>
    <t>Aslam</t>
  </si>
  <si>
    <t xml:space="preserve">Habib  </t>
  </si>
  <si>
    <t>Oda Gali Salmapura Pratapgarh,Dist.Pratapgarh</t>
  </si>
  <si>
    <t xml:space="preserve"> Frut Business</t>
  </si>
  <si>
    <t>1311104000015200</t>
  </si>
  <si>
    <t>515395632672</t>
  </si>
  <si>
    <t>Shanaz Bee</t>
  </si>
  <si>
    <t>12340100016113</t>
  </si>
  <si>
    <t>906586472222</t>
  </si>
  <si>
    <r>
      <t xml:space="preserve">                      </t>
    </r>
    <r>
      <rPr>
        <sz val="10"/>
        <color theme="1"/>
        <rFont val="DevLys 010"/>
      </rPr>
      <t>Øekad i-  ¼  ½@vkj,e,QMhlhlh@2014&amp;15@</t>
    </r>
  </si>
  <si>
    <t>Loanee Bank A/C Number</t>
  </si>
  <si>
    <t>Aadhar  Number</t>
  </si>
  <si>
    <r>
      <t xml:space="preserve">NMDFC Share (70% </t>
    </r>
    <r>
      <rPr>
        <b/>
        <sz val="12"/>
        <color theme="1"/>
        <rFont val="DevLys 010"/>
      </rPr>
      <t>dk</t>
    </r>
    <r>
      <rPr>
        <b/>
        <sz val="12"/>
        <color theme="1"/>
        <rFont val="Calibri"/>
        <family val="2"/>
        <scheme val="minor"/>
      </rPr>
      <t xml:space="preserve"> 90%)</t>
    </r>
  </si>
  <si>
    <t>Policy No.</t>
  </si>
  <si>
    <t>Rizwan Khan</t>
  </si>
  <si>
    <t>Rafik Mohmmad</t>
  </si>
  <si>
    <t>Sen.Sc. School Dhariywad,Dist.Pratapgarh</t>
  </si>
  <si>
    <t xml:space="preserve">J.E.C.R.C. UDMAL College of Engineering Kukas, Jaipur </t>
  </si>
  <si>
    <t>RTU</t>
  </si>
  <si>
    <t>B.Tech</t>
  </si>
  <si>
    <t>4 Years</t>
  </si>
  <si>
    <t>10.3.15</t>
  </si>
  <si>
    <t>20.8.15</t>
  </si>
  <si>
    <t>ii</t>
  </si>
  <si>
    <t>61144414628</t>
  </si>
  <si>
    <t>919290705644</t>
  </si>
  <si>
    <t>jktLFkku vYila[;d foRr ,oa fodkl lgdkjh fuxe fyfeVsM+</t>
  </si>
  <si>
    <t xml:space="preserve">ykHkkfFka;ksa dh oxZ okbZt lwph </t>
  </si>
  <si>
    <t xml:space="preserve">2003&amp;04 ds nkSjku forfjr _.k dk fooj.k </t>
  </si>
  <si>
    <t>o"kZ 2002&amp;03 ls 2004&amp;05 rd</t>
  </si>
  <si>
    <t>Ø-la-</t>
  </si>
  <si>
    <t>ykHkkFkhZ dk uke</t>
  </si>
  <si>
    <t>ykHkkFkhZ dk LFkkbZ irk o ftyk</t>
  </si>
  <si>
    <t>;kstuk dk uke</t>
  </si>
  <si>
    <r>
      <t xml:space="preserve">jkf'k ¼ </t>
    </r>
    <r>
      <rPr>
        <b/>
        <sz val="10"/>
        <rFont val="Calibri"/>
        <family val="2"/>
      </rPr>
      <t xml:space="preserve">N.M.D.F.C. </t>
    </r>
    <r>
      <rPr>
        <b/>
        <sz val="10"/>
        <rFont val="DevLys 010"/>
      </rPr>
      <t xml:space="preserve">  dk fgLlk½</t>
    </r>
  </si>
  <si>
    <r>
      <rPr>
        <b/>
        <sz val="10"/>
        <rFont val="Calibri"/>
        <family val="2"/>
      </rPr>
      <t>DLA/PM</t>
    </r>
    <r>
      <rPr>
        <b/>
        <sz val="10"/>
        <rFont val="DevLys 010"/>
      </rPr>
      <t xml:space="preserve"> vuqtk fuxe }kjk _.k forj.k dk </t>
    </r>
    <r>
      <rPr>
        <b/>
        <sz val="10"/>
        <rFont val="Calibri"/>
        <family val="2"/>
      </rPr>
      <t>D.D.No. &amp; Dt.)</t>
    </r>
  </si>
  <si>
    <t>ykHkkFkhZ dk fgLlk</t>
  </si>
  <si>
    <t>_.k vof/k</t>
  </si>
  <si>
    <t>ns; C;kt</t>
  </si>
  <si>
    <t>fd'r dh la[;k</t>
  </si>
  <si>
    <t xml:space="preserve"> fd'r dh jkf'k</t>
  </si>
  <si>
    <t>ns; fd'rksa dh la[;k   ¼01-10-09½</t>
  </si>
  <si>
    <t>vc rc cdk;k C;kt</t>
  </si>
  <si>
    <r>
      <t>01-10-09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</si>
  <si>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dqy izkIr jkf'k</t>
  </si>
  <si>
    <t xml:space="preserve">31-03-05 rd cdk;k jkf'k </t>
  </si>
  <si>
    <t>olwyh dh fd'rksa dk fooj.k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</si>
  <si>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</si>
  <si>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</si>
  <si>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</si>
  <si>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</si>
  <si>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</si>
  <si>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</si>
  <si>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</si>
  <si>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</si>
  <si>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</si>
  <si>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</si>
  <si>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</si>
  <si>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</si>
  <si>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</si>
  <si>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</si>
  <si>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</si>
  <si>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</si>
  <si>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</si>
  <si>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</si>
  <si>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</si>
  <si>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</si>
  <si>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 xml:space="preserve">Sex </t>
  </si>
  <si>
    <t>Category</t>
  </si>
  <si>
    <t xml:space="preserve">Palace </t>
  </si>
  <si>
    <t xml:space="preserve">tkfr ds vk/kkj ij </t>
  </si>
  <si>
    <t>;ksx</t>
  </si>
  <si>
    <t>eqy</t>
  </si>
  <si>
    <t>C;kt</t>
  </si>
  <si>
    <t>ns; fnuka-</t>
  </si>
  <si>
    <t>izkfIr fnuka-</t>
  </si>
  <si>
    <t>eqy-</t>
  </si>
  <si>
    <t>Amount</t>
  </si>
  <si>
    <t>Agriculture</t>
  </si>
  <si>
    <t>S.Industries</t>
  </si>
  <si>
    <t>Handicraft</t>
  </si>
  <si>
    <t>Technical</t>
  </si>
  <si>
    <t>Transport</t>
  </si>
  <si>
    <t>Education</t>
  </si>
  <si>
    <t>Grand Total</t>
  </si>
  <si>
    <t>Ur.</t>
  </si>
  <si>
    <t>Ru.</t>
  </si>
  <si>
    <t>Amt.</t>
  </si>
  <si>
    <t>Sikhs</t>
  </si>
  <si>
    <t>Christians</t>
  </si>
  <si>
    <t>Buddhists</t>
  </si>
  <si>
    <t>Parsis</t>
  </si>
  <si>
    <t>Naru</t>
  </si>
  <si>
    <t>Kasam Aanki</t>
  </si>
  <si>
    <t>Vill. Godala Th. Dist- Pratapgarh</t>
  </si>
  <si>
    <t>General Store</t>
  </si>
  <si>
    <t>30.3.15</t>
  </si>
  <si>
    <t>27.8.15</t>
  </si>
  <si>
    <t>23090100003708</t>
  </si>
  <si>
    <t>629862391272</t>
  </si>
  <si>
    <t>Rajiya Bee</t>
  </si>
  <si>
    <t>Sikander Khan</t>
  </si>
  <si>
    <t>Vill. Chamna Ji Ka Pipaliya Th. Dist-Pratapgarh</t>
  </si>
  <si>
    <t>16082191032726</t>
  </si>
  <si>
    <t>838153208399</t>
  </si>
  <si>
    <t>Kallu Kha</t>
  </si>
  <si>
    <t>Banaras Kha</t>
  </si>
  <si>
    <t>23090100001867</t>
  </si>
  <si>
    <t>732096199041</t>
  </si>
  <si>
    <t>Amin Ajmeri</t>
  </si>
  <si>
    <t>Ajij ajmeri</t>
  </si>
  <si>
    <t>23090100006147</t>
  </si>
  <si>
    <t>307462652396</t>
  </si>
  <si>
    <t>Ramjan</t>
  </si>
  <si>
    <t>Shabir Belim</t>
  </si>
  <si>
    <t>23090100006484</t>
  </si>
  <si>
    <t>646966488690</t>
  </si>
  <si>
    <t>Tabbasum</t>
  </si>
  <si>
    <t>Housing Board Colony, Pratapgarh, Dist-Pratapgarh</t>
  </si>
  <si>
    <t>3904000100274497</t>
  </si>
  <si>
    <t>980962056213</t>
  </si>
  <si>
    <t xml:space="preserve">Sikandar </t>
  </si>
  <si>
    <t>Banaras Khan</t>
  </si>
  <si>
    <t>16082191032740</t>
  </si>
  <si>
    <t>941337553011</t>
  </si>
  <si>
    <t>Abdul Mazid Kureshi</t>
  </si>
  <si>
    <t>Abdul Kadar Kureshi</t>
  </si>
  <si>
    <t>Chotisadari, Dist-Pratapgarh</t>
  </si>
  <si>
    <t>Politory Form</t>
  </si>
  <si>
    <t>31640100006963</t>
  </si>
  <si>
    <t>558943339800</t>
  </si>
  <si>
    <t xml:space="preserve">Shakila </t>
  </si>
  <si>
    <t>Kallu Khan</t>
  </si>
  <si>
    <t>16082191032733</t>
  </si>
  <si>
    <t>221613450858</t>
  </si>
  <si>
    <t>Tamijurrehman</t>
  </si>
  <si>
    <t>Habiburehman</t>
  </si>
  <si>
    <t>Talai Mohalla, Th. Dist- Pratapgarh</t>
  </si>
  <si>
    <t>Kirana Shop</t>
  </si>
  <si>
    <t>666610310000892</t>
  </si>
  <si>
    <t>790565310841</t>
  </si>
  <si>
    <t>Shameem Banu</t>
  </si>
  <si>
    <t>Jakir Khan</t>
  </si>
  <si>
    <t>Dholapani Gate Pathan Chowk th. Chotisadari, Dist-Pratapgarh</t>
  </si>
  <si>
    <t>Telring Shop</t>
  </si>
  <si>
    <t>591502010000150</t>
  </si>
  <si>
    <t>471840560861</t>
  </si>
  <si>
    <t>Shahida Bee</t>
  </si>
  <si>
    <t>Dildar Ali</t>
  </si>
  <si>
    <t>667001700525</t>
  </si>
  <si>
    <t>824467294395</t>
  </si>
  <si>
    <t xml:space="preserve">Anisha </t>
  </si>
  <si>
    <t>Usman Khan</t>
  </si>
  <si>
    <t>Pathano Ka Mohalla, Th. Dhariyawad, Dist-Pratapgarh</t>
  </si>
  <si>
    <t>32000100015702</t>
  </si>
  <si>
    <t>453432448214</t>
  </si>
  <si>
    <t>Parves Khan</t>
  </si>
  <si>
    <t>Salim Khan</t>
  </si>
  <si>
    <t>Kumhar Mohalla, Pratapgarh Dist-Pratapgarh</t>
  </si>
  <si>
    <t>Light Decoration</t>
  </si>
  <si>
    <t>12340100015542</t>
  </si>
  <si>
    <t>484847751478</t>
  </si>
  <si>
    <t>Kalu Khan</t>
  </si>
  <si>
    <t>Visharad Khan</t>
  </si>
  <si>
    <t>RCC Material</t>
  </si>
  <si>
    <t>32000100017312</t>
  </si>
  <si>
    <t>523880233810</t>
  </si>
  <si>
    <t>Ganni Mohammad</t>
  </si>
  <si>
    <t>Yakub Khan</t>
  </si>
  <si>
    <t>Near to Se. Sr. Dhariyawad, Dist-Pratapgarh</t>
  </si>
  <si>
    <t>Electronic Shop</t>
  </si>
  <si>
    <t>32000100017917</t>
  </si>
  <si>
    <t>757836770496</t>
  </si>
  <si>
    <t>Mohammad Sakir</t>
  </si>
  <si>
    <t>Mohammad Rehman</t>
  </si>
  <si>
    <t>Near to Se. Sr. Dhariyawad</t>
  </si>
  <si>
    <t>61093792956</t>
  </si>
  <si>
    <t>780712829930</t>
  </si>
  <si>
    <t xml:space="preserve">Rajiya </t>
  </si>
  <si>
    <t>Mohammad Ashfak</t>
  </si>
  <si>
    <t>61238732361</t>
  </si>
  <si>
    <t>938274555582</t>
  </si>
  <si>
    <t>Majid Khan</t>
  </si>
  <si>
    <t>Jabbar Khan</t>
  </si>
  <si>
    <t>Hanuman Colony, Dhariyawad, Dist-Pratapgarh</t>
  </si>
  <si>
    <t>32000100002536</t>
  </si>
  <si>
    <t>458375841767</t>
  </si>
  <si>
    <t>Manish Kumar Jain</t>
  </si>
  <si>
    <t>Surendra Kumar Jain</t>
  </si>
  <si>
    <t>Vill. Bori, Th- Dist. Pratapgarh</t>
  </si>
  <si>
    <t>3904000100275779</t>
  </si>
  <si>
    <t>217998246828</t>
  </si>
  <si>
    <t>Irfan Khan Pathan</t>
  </si>
  <si>
    <t xml:space="preserve">Sattar Khan </t>
  </si>
  <si>
    <t>Raja Nagar Dhriyawad</t>
  </si>
  <si>
    <t>Work shop</t>
  </si>
  <si>
    <t>32000100006877</t>
  </si>
  <si>
    <t>835067733799</t>
  </si>
  <si>
    <t>Saiyyad Sanimuddin</t>
  </si>
  <si>
    <t>Ramajan</t>
  </si>
  <si>
    <t>32000100000376</t>
  </si>
  <si>
    <t>854824547142</t>
  </si>
  <si>
    <t>Soraf Khan</t>
  </si>
  <si>
    <t>Mehrab Khan Pathan</t>
  </si>
  <si>
    <t>NayaBhatkeda Kesunda, Th. Chotisadari</t>
  </si>
  <si>
    <t>0042080100000836</t>
  </si>
  <si>
    <t>281110589387</t>
  </si>
  <si>
    <t>Hamid Khan</t>
  </si>
  <si>
    <t>Bashir Khan</t>
  </si>
  <si>
    <t>Bhatkeda, Th. Chotisadari, Dist-Pratapgarh</t>
  </si>
  <si>
    <t>Shushj Business</t>
  </si>
  <si>
    <t>0042080100005004</t>
  </si>
  <si>
    <t>733131791624</t>
  </si>
  <si>
    <t>Majruddin</t>
  </si>
  <si>
    <t>Jenuddin</t>
  </si>
  <si>
    <t>Water Worked Road Pratapgarh</t>
  </si>
  <si>
    <t>Fruits Business</t>
  </si>
  <si>
    <t>16082191029658</t>
  </si>
  <si>
    <t>949867970212</t>
  </si>
  <si>
    <t>Madhu Sethiya</t>
  </si>
  <si>
    <t>Nirmal Kumar Jain</t>
  </si>
  <si>
    <t>Krish Mandi Choraha, Pratapgarh</t>
  </si>
  <si>
    <t>Hojri Telring</t>
  </si>
  <si>
    <t>42310100014666</t>
  </si>
  <si>
    <t>715216805734</t>
  </si>
  <si>
    <t>Mohammad Javed</t>
  </si>
  <si>
    <t>3904001500227140</t>
  </si>
  <si>
    <t>639729156046</t>
  </si>
  <si>
    <t>Mukhtiyar Hussain</t>
  </si>
  <si>
    <t>Bavdi Mohalla Pratapgarh</t>
  </si>
  <si>
    <t>16082191008684</t>
  </si>
  <si>
    <t>476779209984</t>
  </si>
  <si>
    <t>Musabbir Husain</t>
  </si>
  <si>
    <t>Mohammad Siddik</t>
  </si>
  <si>
    <t>Viddiya Nagar Pratapgarh</t>
  </si>
  <si>
    <t>16082191029511</t>
  </si>
  <si>
    <t>546285076833</t>
  </si>
  <si>
    <t>Saahil Khan</t>
  </si>
  <si>
    <t>Shakur Khan</t>
  </si>
  <si>
    <t>Meghwalo Ka Mohalla Dhriyawad</t>
  </si>
  <si>
    <t>61209287404</t>
  </si>
  <si>
    <t>540653539818</t>
  </si>
  <si>
    <t>Niyaz Mohammad</t>
  </si>
  <si>
    <t>Sher Khan</t>
  </si>
  <si>
    <t>Ward No. 21, Bada Bag Pratapgarh</t>
  </si>
  <si>
    <t>Shoes Shop</t>
  </si>
  <si>
    <t>16082191014203</t>
  </si>
  <si>
    <t>521884742691</t>
  </si>
  <si>
    <t xml:space="preserve">Taslima </t>
  </si>
  <si>
    <t>TV Tower Ke Samne, Pratapgarh</t>
  </si>
  <si>
    <t>1254010001463</t>
  </si>
  <si>
    <t>811431491147</t>
  </si>
  <si>
    <t>Zafar Iqbal Mansuri</t>
  </si>
  <si>
    <t>Allaudin Mansuri</t>
  </si>
  <si>
    <t>Bagwas Tehsil-Dist-Pratapgarh</t>
  </si>
  <si>
    <t xml:space="preserve">Hemant Devi College of Nursing Childern Academy Nimuch  </t>
  </si>
  <si>
    <t>R.U.H.S.</t>
  </si>
  <si>
    <t>JNM Nursing Neemuch</t>
  </si>
  <si>
    <t>3 Years</t>
  </si>
  <si>
    <t>21.9.15</t>
  </si>
  <si>
    <t>iii</t>
  </si>
  <si>
    <t>1311104000015215</t>
  </si>
  <si>
    <t>331458184041</t>
  </si>
  <si>
    <t>106681709</t>
  </si>
  <si>
    <t>Deepak Kumar Padliya</t>
  </si>
  <si>
    <t>Kelash Pediya</t>
  </si>
  <si>
    <t>Teliyo Ki Gali, The.Dist-Pratapgarh</t>
  </si>
  <si>
    <t>APC College Pratapgarh</t>
  </si>
  <si>
    <t>Rajasthan University</t>
  </si>
  <si>
    <t>B.C.A.</t>
  </si>
  <si>
    <t>61229206408</t>
  </si>
  <si>
    <t>376865687078</t>
  </si>
  <si>
    <t>106682078</t>
  </si>
  <si>
    <t>Faishal Khan Mev</t>
  </si>
  <si>
    <t>Hanif Mohd.</t>
  </si>
  <si>
    <t>Kalal Chowk, Hariyawad</t>
  </si>
  <si>
    <t>Geetanjali Institute of Study Dabok Udaipur</t>
  </si>
  <si>
    <t>30.9.15</t>
  </si>
  <si>
    <t>32000100011954</t>
  </si>
  <si>
    <t>721532833676</t>
  </si>
  <si>
    <t>106825142</t>
  </si>
  <si>
    <t>Mumtaj</t>
  </si>
  <si>
    <t>144, Ward No.4 Talab Road, Choti Sadari, Dist-Pratapgarh</t>
  </si>
  <si>
    <t xml:space="preserve">Female </t>
  </si>
  <si>
    <t>Manihari Shop</t>
  </si>
  <si>
    <t>9.12.15</t>
  </si>
  <si>
    <t>31640100008393</t>
  </si>
  <si>
    <t>780504499175</t>
  </si>
  <si>
    <t>106681844</t>
  </si>
  <si>
    <t xml:space="preserve">Rihana </t>
  </si>
  <si>
    <t>Ajij Mohd.</t>
  </si>
  <si>
    <t>121 Ward No.12 Bhawar Mata Road, Choti Sadari, Pratapgarh</t>
  </si>
  <si>
    <t>Ladies Material Shop</t>
  </si>
  <si>
    <t>31640100000177</t>
  </si>
  <si>
    <t>383492026896</t>
  </si>
  <si>
    <t>106681843</t>
  </si>
  <si>
    <t xml:space="preserve">Amjad </t>
  </si>
  <si>
    <t>Abdul Hamid</t>
  </si>
  <si>
    <t xml:space="preserve">Talai Mohalla, Choti Sadari, Pratapgarh </t>
  </si>
  <si>
    <t>Silai Work</t>
  </si>
  <si>
    <t>20261945048</t>
  </si>
  <si>
    <t>284222637083</t>
  </si>
  <si>
    <t>106681777</t>
  </si>
  <si>
    <t>Mustak Hussain Mansuri</t>
  </si>
  <si>
    <t>Mohammad Hussain</t>
  </si>
  <si>
    <t>Talab Marg, Nayi Aabadi, ward No.3, Choti Sadari, Pratapgarh</t>
  </si>
  <si>
    <t>3390471948</t>
  </si>
  <si>
    <t>683485464229</t>
  </si>
  <si>
    <t>106681776</t>
  </si>
  <si>
    <t>Shabnam Bee</t>
  </si>
  <si>
    <t>Julfkar</t>
  </si>
  <si>
    <t>Nayi Aabadi, Talab Marg, Ward No.03, Choti Sadari, Pratapgarh</t>
  </si>
  <si>
    <t>Cloth Business</t>
  </si>
  <si>
    <t>3392698368</t>
  </si>
  <si>
    <t>848225814829</t>
  </si>
  <si>
    <t>106682451</t>
  </si>
  <si>
    <t>Abid Hussain</t>
  </si>
  <si>
    <t>Indira Colony, Ward No.4, Choti Sadari, Pratapgarh</t>
  </si>
  <si>
    <t>Crokery Item</t>
  </si>
  <si>
    <t>3390464078</t>
  </si>
  <si>
    <t>732602862152</t>
  </si>
  <si>
    <t>106681778</t>
  </si>
  <si>
    <t>Julphikar Husain</t>
  </si>
  <si>
    <t>Salim Hussain</t>
  </si>
  <si>
    <t>3351212823</t>
  </si>
  <si>
    <t>430068054394</t>
  </si>
  <si>
    <t>106681717</t>
  </si>
  <si>
    <t>Rawan Nagari, Godawari Basti, Ward No2, Choti Sadari, Pratapgarh</t>
  </si>
  <si>
    <t>106681756</t>
  </si>
  <si>
    <t>Jai Prakaksh Jain</t>
  </si>
  <si>
    <t>Ashok Kumar</t>
  </si>
  <si>
    <t>Mochi Gali Ward no. 12, Th. Dist-Pratapgarh</t>
  </si>
  <si>
    <t xml:space="preserve">urban </t>
  </si>
  <si>
    <t>23.12.15</t>
  </si>
  <si>
    <t>51110231343</t>
  </si>
  <si>
    <t>465419221700</t>
  </si>
  <si>
    <t>105357112</t>
  </si>
  <si>
    <t>Bismilla Begam</t>
  </si>
  <si>
    <t>Shahid Khan</t>
  </si>
  <si>
    <t>Dhshara Medar Ravan Magri, chotisadari, Dist-Pratapgarh</t>
  </si>
  <si>
    <t>Cutpis Shop</t>
  </si>
  <si>
    <t>33989547759</t>
  </si>
  <si>
    <t>396683941612</t>
  </si>
  <si>
    <t>106682590</t>
  </si>
  <si>
    <t xml:space="preserve">Sharifan </t>
  </si>
  <si>
    <t>Gayari Mohalla, chotisadari, dist-Pratapgarh</t>
  </si>
  <si>
    <t>Fancy Store</t>
  </si>
  <si>
    <t>61222771228</t>
  </si>
  <si>
    <t>931896079884</t>
  </si>
  <si>
    <t>106682011</t>
  </si>
  <si>
    <t>Neeraj Kumar Pancholi</t>
  </si>
  <si>
    <t>Gayachand</t>
  </si>
  <si>
    <t>Near to Gomana Gate Chotisadari</t>
  </si>
  <si>
    <t>Stationary</t>
  </si>
  <si>
    <t>667001037941</t>
  </si>
  <si>
    <t>837158402958</t>
  </si>
  <si>
    <t>106681721</t>
  </si>
  <si>
    <t xml:space="preserve">Hasam </t>
  </si>
  <si>
    <t>Vill. Gadola, Th., Dist-Pratapgarh</t>
  </si>
  <si>
    <t>Cycle Repairing</t>
  </si>
  <si>
    <t>23090100002267</t>
  </si>
  <si>
    <t>330602404391</t>
  </si>
  <si>
    <t>106682593</t>
  </si>
  <si>
    <t>Munavar Hussain</t>
  </si>
  <si>
    <t>Abdul Rashid</t>
  </si>
  <si>
    <t>Sadar Bazar, Pipli chowk, Pratapgarh</t>
  </si>
  <si>
    <t>29.1.16</t>
  </si>
  <si>
    <t>32580110004166</t>
  </si>
  <si>
    <t>444435107344</t>
  </si>
  <si>
    <t xml:space="preserve">106685788 106682791  </t>
  </si>
  <si>
    <t>Dilawar Khan</t>
  </si>
  <si>
    <t>Kotwal Sa Ki Gali, Bavdi Mohalla, Pratapgarh</t>
  </si>
  <si>
    <t>666610110017561</t>
  </si>
  <si>
    <t>393859061647</t>
  </si>
  <si>
    <t>106681754</t>
  </si>
  <si>
    <t>0</t>
  </si>
  <si>
    <t>6.2.15</t>
  </si>
  <si>
    <t>13.1.16</t>
  </si>
  <si>
    <t>106682889</t>
  </si>
  <si>
    <t>Sabnam Banu</t>
  </si>
  <si>
    <t>106682893</t>
  </si>
  <si>
    <t>106825034</t>
  </si>
  <si>
    <t>Sakir Khan</t>
  </si>
  <si>
    <t>106825037</t>
  </si>
  <si>
    <t>106825196</t>
  </si>
  <si>
    <t xml:space="preserve">Nazeen </t>
  </si>
  <si>
    <t xml:space="preserve">Imran khan </t>
  </si>
  <si>
    <t>106682834</t>
  </si>
  <si>
    <t xml:space="preserve">Bismilla </t>
  </si>
  <si>
    <t xml:space="preserve">Sonu Khan </t>
  </si>
  <si>
    <t>106825033</t>
  </si>
  <si>
    <t>35015101130000567</t>
  </si>
  <si>
    <t>106825320</t>
  </si>
  <si>
    <t>Amjad khan</t>
  </si>
  <si>
    <t>106825035</t>
  </si>
  <si>
    <t>Mohd. Thahir Sheikh</t>
  </si>
  <si>
    <t>Mohd. Hanif Sheikh</t>
  </si>
  <si>
    <t>106682835</t>
  </si>
  <si>
    <t xml:space="preserve">Babu khan </t>
  </si>
  <si>
    <t>50100117215560</t>
  </si>
  <si>
    <t>106825068</t>
  </si>
  <si>
    <t>106825036</t>
  </si>
  <si>
    <t>106682909  106682183</t>
  </si>
  <si>
    <t>106682894</t>
  </si>
  <si>
    <t>Chhote Khan</t>
  </si>
  <si>
    <t>106825031</t>
  </si>
  <si>
    <t>Shabnam Banu</t>
  </si>
  <si>
    <t>Shariph Husain</t>
  </si>
  <si>
    <t>Najmin Banu</t>
  </si>
  <si>
    <t>35015101120001187</t>
  </si>
  <si>
    <t>106682887</t>
  </si>
  <si>
    <t>Shahanawaj khan</t>
  </si>
  <si>
    <t>Fakir Mohmmed</t>
  </si>
  <si>
    <t>106825065</t>
  </si>
  <si>
    <t xml:space="preserve">Amina </t>
  </si>
  <si>
    <t>106682836</t>
  </si>
  <si>
    <t>Nasir Khan Pathan</t>
  </si>
  <si>
    <t>106682892</t>
  </si>
  <si>
    <t>106825032</t>
  </si>
  <si>
    <t xml:space="preserve">Ruhina </t>
  </si>
  <si>
    <t>106682831</t>
  </si>
  <si>
    <t xml:space="preserve">Mohammad Ansar </t>
  </si>
  <si>
    <t>Iqubal Hussain</t>
  </si>
  <si>
    <t>106682904</t>
  </si>
  <si>
    <t>Aasif khan</t>
  </si>
  <si>
    <t>106682903</t>
  </si>
  <si>
    <t>Habib</t>
  </si>
  <si>
    <t>106681758</t>
  </si>
  <si>
    <t xml:space="preserve">Noor Mohammad </t>
  </si>
  <si>
    <t>106682552</t>
  </si>
  <si>
    <t xml:space="preserve">Dilawar Kha </t>
  </si>
  <si>
    <t>Nur kha Pathan</t>
  </si>
  <si>
    <t>106681842</t>
  </si>
  <si>
    <t xml:space="preserve">Fatma </t>
  </si>
  <si>
    <t>106682829</t>
  </si>
  <si>
    <t xml:space="preserve">Gaphar </t>
  </si>
  <si>
    <t xml:space="preserve">Ghasi </t>
  </si>
  <si>
    <t>106682922</t>
  </si>
  <si>
    <t>106682830</t>
  </si>
  <si>
    <t>Nare khan Aaki</t>
  </si>
  <si>
    <t xml:space="preserve">Nur khan </t>
  </si>
  <si>
    <t>106682623</t>
  </si>
  <si>
    <t xml:space="preserve">Anvar </t>
  </si>
  <si>
    <t xml:space="preserve">Fakru </t>
  </si>
  <si>
    <t>106682621</t>
  </si>
  <si>
    <t>106682902</t>
  </si>
  <si>
    <t>Rukhsana</t>
  </si>
  <si>
    <t>106682833</t>
  </si>
  <si>
    <t>106682960</t>
  </si>
  <si>
    <t>106825339</t>
  </si>
  <si>
    <t>Shayada Begam</t>
  </si>
  <si>
    <t>106825338</t>
  </si>
  <si>
    <t>1311104000004602</t>
  </si>
  <si>
    <t>106821724</t>
  </si>
  <si>
    <t>106682245</t>
  </si>
  <si>
    <t>106681802</t>
  </si>
  <si>
    <t xml:space="preserve">Shakur </t>
  </si>
  <si>
    <t>106681780</t>
  </si>
  <si>
    <t>Shamshad Bee Mevati</t>
  </si>
  <si>
    <t>106682594</t>
  </si>
  <si>
    <t>Aslam Khan</t>
  </si>
  <si>
    <t>106682182</t>
  </si>
  <si>
    <t>106681803</t>
  </si>
  <si>
    <t>Ruskasana Bee</t>
  </si>
  <si>
    <t>106682768</t>
  </si>
  <si>
    <t>106682244</t>
  </si>
  <si>
    <t>106682888</t>
  </si>
  <si>
    <t>1311104000001663</t>
  </si>
  <si>
    <t>106682083</t>
  </si>
  <si>
    <t>106682863</t>
  </si>
  <si>
    <t>106682481</t>
  </si>
  <si>
    <t>106678473</t>
  </si>
  <si>
    <t>106682827</t>
  </si>
  <si>
    <t>106682242</t>
  </si>
  <si>
    <t>Raziya Bee</t>
  </si>
  <si>
    <t>Sikandar Khan</t>
  </si>
  <si>
    <t>106682901</t>
  </si>
  <si>
    <t>106682900</t>
  </si>
  <si>
    <t xml:space="preserve">Amin </t>
  </si>
  <si>
    <t>Ajij Ajameri</t>
  </si>
  <si>
    <t>106682243</t>
  </si>
  <si>
    <t>106682177</t>
  </si>
  <si>
    <t xml:space="preserve">Sikandar Khan </t>
  </si>
  <si>
    <t>106682899</t>
  </si>
  <si>
    <t>Amjad Hussain</t>
  </si>
  <si>
    <t>106682898</t>
  </si>
  <si>
    <t>106681757</t>
  </si>
  <si>
    <t>Sahida Bee</t>
  </si>
  <si>
    <t>106682464</t>
  </si>
  <si>
    <t>106825337</t>
  </si>
  <si>
    <t>106825194</t>
  </si>
  <si>
    <t>106682832</t>
  </si>
  <si>
    <t>106682864</t>
  </si>
  <si>
    <t>106682681</t>
  </si>
  <si>
    <t>106681771</t>
  </si>
  <si>
    <t>Taslima Khan</t>
  </si>
  <si>
    <t>Hanif Khan</t>
  </si>
  <si>
    <t>12540100014163</t>
  </si>
  <si>
    <t>106682015</t>
  </si>
  <si>
    <t>Farhana Neelgar</t>
  </si>
  <si>
    <t>Feroz Neelgar</t>
  </si>
  <si>
    <t>Kamliyo Ki Gali, Th-Dist-Pratapgarh</t>
  </si>
  <si>
    <t>Mohan Lal Sukhadia University, Jaipur</t>
  </si>
  <si>
    <t>61038562350</t>
  </si>
  <si>
    <t>378312638573</t>
  </si>
  <si>
    <t>106681874 106684131</t>
  </si>
  <si>
    <t>Vinay Patva</t>
  </si>
  <si>
    <t>Sohan Lal</t>
  </si>
  <si>
    <t>3.2.16</t>
  </si>
  <si>
    <t>8.3.16</t>
  </si>
  <si>
    <t>61061061026</t>
  </si>
  <si>
    <t>802867247404</t>
  </si>
  <si>
    <t>Vard No.03, Raja Nagar Dhariyawad</t>
  </si>
  <si>
    <t>61089210002</t>
  </si>
  <si>
    <t>286392985664</t>
  </si>
  <si>
    <t>Sharafat Azad Sheikh</t>
  </si>
  <si>
    <t>Nijamudin Sheikh</t>
  </si>
  <si>
    <t>Van Vibhag Ke Piche, Nai Masjid Ke Pass, Dhariyad</t>
  </si>
  <si>
    <t>Mobile Shop &amp; Computer</t>
  </si>
  <si>
    <t>61290615938</t>
  </si>
  <si>
    <t>228560390715</t>
  </si>
  <si>
    <t>Champal Jain</t>
  </si>
  <si>
    <t>Vill. Kherot Th. Dist-Pratapgarh</t>
  </si>
  <si>
    <t>Milk Work</t>
  </si>
  <si>
    <t>3904006900001475</t>
  </si>
  <si>
    <t>219416151192</t>
  </si>
  <si>
    <t>Rubina Bano</t>
  </si>
  <si>
    <t>Irshad Khan</t>
  </si>
  <si>
    <t>61278718769</t>
  </si>
  <si>
    <t>484730825093</t>
  </si>
  <si>
    <t>Mohsin Khan</t>
  </si>
  <si>
    <t>Rajjak Khan</t>
  </si>
  <si>
    <t>Reliance Tower Ke Pass, Ward No.8, Dhariyawad</t>
  </si>
  <si>
    <t>32000100019241</t>
  </si>
  <si>
    <t>382818297924</t>
  </si>
  <si>
    <t>Shayada Banu</t>
  </si>
  <si>
    <t>Liyakat Ali</t>
  </si>
  <si>
    <t>Ward No.11, Pathano Ka Mohalla, Dhariyawad</t>
  </si>
  <si>
    <t>Chudi Shop</t>
  </si>
  <si>
    <t>32000100002593</t>
  </si>
  <si>
    <t>244957635597</t>
  </si>
  <si>
    <t>Nasir Mohammad</t>
  </si>
  <si>
    <t>Haji Nazar Mohammad</t>
  </si>
  <si>
    <t>Dhamotar Gate Pratapgarh</t>
  </si>
  <si>
    <t>Hotel Work</t>
  </si>
  <si>
    <t>3904000100000609</t>
  </si>
  <si>
    <t>864780937925</t>
  </si>
  <si>
    <t>Naushad Ali</t>
  </si>
  <si>
    <t>Saiyed iqbal</t>
  </si>
  <si>
    <t>Pathano Ka Mohalla, Dhariyawad</t>
  </si>
  <si>
    <t>Plastic Item Shop</t>
  </si>
  <si>
    <t>32000100000850</t>
  </si>
  <si>
    <t>996304441781</t>
  </si>
  <si>
    <t>106686257  106686498</t>
  </si>
  <si>
    <t>Arif Shah</t>
  </si>
  <si>
    <t>Ajij Shah</t>
  </si>
  <si>
    <t>Vill. Ghotarsi Tehsil, Dist-Pratapgarh</t>
  </si>
  <si>
    <t>1311104000007511</t>
  </si>
  <si>
    <t>473557338160</t>
  </si>
  <si>
    <t>Abdul Hakim Khan</t>
  </si>
  <si>
    <t>Raja Nagar, Patwar Bhavan Ke Piche Dhariyawad</t>
  </si>
  <si>
    <t>61123367603</t>
  </si>
  <si>
    <t>665600736277</t>
  </si>
  <si>
    <t>Shweta Kuniya</t>
  </si>
  <si>
    <t>Dipesh Kuniya</t>
  </si>
  <si>
    <t>Nichla Baja, Pratapgarh</t>
  </si>
  <si>
    <t>50100120474472</t>
  </si>
  <si>
    <t>318388132107</t>
  </si>
  <si>
    <t>Najma Bi</t>
  </si>
  <si>
    <t>Siddik Ajmeri</t>
  </si>
  <si>
    <t>Vill Gadola, Dist-Pratapgarh</t>
  </si>
  <si>
    <t>23090100007927</t>
  </si>
  <si>
    <t>498025499041</t>
  </si>
  <si>
    <t>Rafik</t>
  </si>
  <si>
    <t>Nur Mohammad</t>
  </si>
  <si>
    <t>23090100004196</t>
  </si>
  <si>
    <t>524843260345</t>
  </si>
  <si>
    <t>106686293  106679839</t>
  </si>
  <si>
    <t>Ronak Gandhi</t>
  </si>
  <si>
    <t>Ashish Gandhi</t>
  </si>
  <si>
    <t>Sadar Bazar Main Chowk, Pratapgarh</t>
  </si>
  <si>
    <t>12340100012600</t>
  </si>
  <si>
    <t>538815647460</t>
  </si>
  <si>
    <t>Rais Mohammad</t>
  </si>
  <si>
    <t>Ahmed Noor</t>
  </si>
  <si>
    <t>Khatikh Mohalla, Kalal Chowk, Dhariyawad</t>
  </si>
  <si>
    <t>Cloth Store</t>
  </si>
  <si>
    <t>61014025302</t>
  </si>
  <si>
    <t>243389558492</t>
  </si>
  <si>
    <t>Fayaz Khan Mewati</t>
  </si>
  <si>
    <t>Amir Khan Mewati</t>
  </si>
  <si>
    <t>Raja Nagar, Dhariyawad</t>
  </si>
  <si>
    <t>Velkenizing &amp; Tayer Work Shop</t>
  </si>
  <si>
    <t>32000100002699</t>
  </si>
  <si>
    <t>916262446504</t>
  </si>
  <si>
    <t>Shabana Mansuri</t>
  </si>
  <si>
    <t>Mujibr Rehman</t>
  </si>
  <si>
    <t>Indira Colony Pratapgarh</t>
  </si>
  <si>
    <t>51104512967</t>
  </si>
  <si>
    <t>255418081165</t>
  </si>
  <si>
    <t>Nadiya</t>
  </si>
  <si>
    <t>Vasim</t>
  </si>
  <si>
    <t>Housing Board Colony Pratapgarh</t>
  </si>
  <si>
    <t>186500101005474</t>
  </si>
  <si>
    <t>985182588886</t>
  </si>
  <si>
    <t>Jubeda Bee</t>
  </si>
  <si>
    <t>Ward No.3, Durga Ke Pass, Talai Mohalla, Pratapgarh</t>
  </si>
  <si>
    <t>61213142134</t>
  </si>
  <si>
    <t>873597665468</t>
  </si>
  <si>
    <t>Amin Ulhaq</t>
  </si>
  <si>
    <t>Irafn Ulhq</t>
  </si>
  <si>
    <t>Salampura Pratapgarh</t>
  </si>
  <si>
    <t>186500101004871</t>
  </si>
  <si>
    <t>281052315281</t>
  </si>
  <si>
    <t>106686392   106686393</t>
  </si>
  <si>
    <t>3.3.10</t>
  </si>
  <si>
    <t>106682085</t>
  </si>
  <si>
    <t>106682961</t>
  </si>
  <si>
    <t>106682867</t>
  </si>
  <si>
    <t>Shakeer Mansuri</t>
  </si>
  <si>
    <t xml:space="preserve">Nabinoo Mansuri </t>
  </si>
  <si>
    <t>106681779</t>
  </si>
  <si>
    <t>dze la[;k 48 ls 129 o 151 ls 154 30 izfr'kr ds gSA</t>
  </si>
  <si>
    <t>jktdh; vYila[;d ckfydk Nk=kokl ¼vkijcslesUV½ esVªks ekl gkWLihVy ds ikl]</t>
  </si>
  <si>
    <t>lsDVj&amp;7 f’kizk iFk] vjkoyh ekxZ ds lkeus] ekuljksoj t;iqj</t>
  </si>
  <si>
    <r>
      <t xml:space="preserve">Qksu ,oa QSDl ua- 0141&amp;2786051 ¼ </t>
    </r>
    <r>
      <rPr>
        <b/>
        <sz val="14"/>
        <rFont val="Calibri"/>
        <family val="2"/>
        <scheme val="minor"/>
      </rPr>
      <t>Email-rmfdcc_2000@yahoo.co.in )</t>
    </r>
  </si>
  <si>
    <r>
      <t xml:space="preserve">                      </t>
    </r>
    <r>
      <rPr>
        <sz val="10"/>
        <color theme="1"/>
        <rFont val="DevLys 010"/>
      </rPr>
      <t>Øekad i-  ¼  ½@vkj,e,QMhlhlh@2016&amp;17@</t>
    </r>
  </si>
  <si>
    <r>
      <t xml:space="preserve">NMDFC Share (70% </t>
    </r>
    <r>
      <rPr>
        <sz val="11"/>
        <color theme="1"/>
        <rFont val="DevLys 010"/>
      </rPr>
      <t>dk</t>
    </r>
    <r>
      <rPr>
        <sz val="11"/>
        <color theme="1"/>
        <rFont val="Calibri"/>
        <family val="2"/>
        <scheme val="minor"/>
      </rPr>
      <t xml:space="preserve"> 90%)</t>
    </r>
  </si>
  <si>
    <t>Pahlwan Khan</t>
  </si>
  <si>
    <t>Dushera Maidan, Rawan Magri, Choti Sadari, Dist-Pratapgarh</t>
  </si>
  <si>
    <t>16.3.16</t>
  </si>
  <si>
    <t>51107174784</t>
  </si>
  <si>
    <t>559570811688</t>
  </si>
  <si>
    <t>106686270</t>
  </si>
  <si>
    <t>667001500644</t>
  </si>
  <si>
    <t>106682791</t>
  </si>
  <si>
    <t>Hamid Kha Pathan</t>
  </si>
  <si>
    <t>61270533751</t>
  </si>
  <si>
    <t>106682861</t>
  </si>
  <si>
    <t>Meena Chowk Choti Sadari</t>
  </si>
  <si>
    <t>Readymade Cloth</t>
  </si>
  <si>
    <t>51110343636</t>
  </si>
  <si>
    <t>886275499994</t>
  </si>
  <si>
    <t>106683384</t>
  </si>
  <si>
    <t xml:space="preserve">Shahin </t>
  </si>
  <si>
    <t>Jahid Khan</t>
  </si>
  <si>
    <t>667001700393</t>
  </si>
  <si>
    <t>397313427154</t>
  </si>
  <si>
    <t>106686484</t>
  </si>
  <si>
    <t xml:space="preserve">Arvind </t>
  </si>
  <si>
    <t>Mahavir Jain</t>
  </si>
  <si>
    <t>Vill. Kherot, Th, dist-Pratapgarh</t>
  </si>
  <si>
    <t>General Store &amp; Shoes Point</t>
  </si>
  <si>
    <t>30.3.16</t>
  </si>
  <si>
    <t>41920100001076</t>
  </si>
  <si>
    <t>967290428118</t>
  </si>
  <si>
    <t>1066686467  106686466</t>
  </si>
  <si>
    <t>Vijay Kumar Jain</t>
  </si>
  <si>
    <t>Manak Lal Jain</t>
  </si>
  <si>
    <t xml:space="preserve">General Store </t>
  </si>
  <si>
    <t>41920100000265</t>
  </si>
  <si>
    <t>261747057733</t>
  </si>
  <si>
    <t>1066722188   1066722189</t>
  </si>
  <si>
    <t xml:space="preserve">Ajij Kumar </t>
  </si>
  <si>
    <t>Shanti Lal Jain</t>
  </si>
  <si>
    <t>20165987758</t>
  </si>
  <si>
    <t>309459239640</t>
  </si>
  <si>
    <t>106686315  106686316</t>
  </si>
  <si>
    <t>Ayyub khan</t>
  </si>
  <si>
    <t>shamsher khan</t>
  </si>
  <si>
    <t>Aalam Gali Bari Darvaja pratpagrh</t>
  </si>
  <si>
    <t xml:space="preserve"> Telring </t>
  </si>
  <si>
    <t>11.3.16</t>
  </si>
  <si>
    <t>2.8.16</t>
  </si>
  <si>
    <t>12340100013284</t>
  </si>
  <si>
    <t>988704998808</t>
  </si>
  <si>
    <t>106683208</t>
  </si>
  <si>
    <t>Akila Bee</t>
  </si>
  <si>
    <t>jalal khan</t>
  </si>
  <si>
    <t xml:space="preserve">Village-Chaniya kheri </t>
  </si>
  <si>
    <t>Colth merchant</t>
  </si>
  <si>
    <t>1311104000041645</t>
  </si>
  <si>
    <t>498397643062</t>
  </si>
  <si>
    <t>106683210</t>
  </si>
  <si>
    <t xml:space="preserve"> Fafik mohammad</t>
  </si>
  <si>
    <t>Vill.Ghotarsi Th.dist.Pratapgrh</t>
  </si>
  <si>
    <t>1311104000040479</t>
  </si>
  <si>
    <t>899429497455</t>
  </si>
  <si>
    <t>106686482,                                   106686483</t>
  </si>
  <si>
    <t>Mohammad Sarvar</t>
  </si>
  <si>
    <t>Mohammad Riyajuddin</t>
  </si>
  <si>
    <t>Telring &amp; Garments</t>
  </si>
  <si>
    <t>186500101005022</t>
  </si>
  <si>
    <t>922592784383</t>
  </si>
  <si>
    <t>106686682</t>
  </si>
  <si>
    <t>Satosh Jain</t>
  </si>
  <si>
    <t>nandlal Jain</t>
  </si>
  <si>
    <t>Vill.Kherot Distt.Pratapgarh</t>
  </si>
  <si>
    <t>186500101005409</t>
  </si>
  <si>
    <t>728691053864</t>
  </si>
  <si>
    <t>106686811,      106686812</t>
  </si>
  <si>
    <t>Rijvana</t>
  </si>
  <si>
    <t>Nadimulhq</t>
  </si>
  <si>
    <t>Housing bord colony Pragpapgarh</t>
  </si>
  <si>
    <t>Janarar Stor</t>
  </si>
  <si>
    <t>3817101001544</t>
  </si>
  <si>
    <t>999424205260</t>
  </si>
  <si>
    <t>106686394</t>
  </si>
  <si>
    <t>Shanaj bee</t>
  </si>
  <si>
    <t>Oda Gali Prapgarh</t>
  </si>
  <si>
    <t>Telring rediment</t>
  </si>
  <si>
    <t>16082121003925</t>
  </si>
  <si>
    <t>972396792500</t>
  </si>
  <si>
    <t>106686686</t>
  </si>
  <si>
    <t>Jaheda bee</t>
  </si>
  <si>
    <t>Mohammad Said</t>
  </si>
  <si>
    <t>666610110017586</t>
  </si>
  <si>
    <t>799516896036</t>
  </si>
  <si>
    <t>106686491                              106686492</t>
  </si>
  <si>
    <t>jaheda bee</t>
  </si>
  <si>
    <t>shehjad alam</t>
  </si>
  <si>
    <t>12340100019239</t>
  </si>
  <si>
    <t>996175851032</t>
  </si>
  <si>
    <t>106686490</t>
  </si>
  <si>
    <t>Ismile</t>
  </si>
  <si>
    <t>rediment work</t>
  </si>
  <si>
    <t>1311104000056939</t>
  </si>
  <si>
    <t>576943506046</t>
  </si>
  <si>
    <t>106686683           105360483</t>
  </si>
  <si>
    <t>Shahanaj Bee</t>
  </si>
  <si>
    <t>Jahid Ahemad</t>
  </si>
  <si>
    <t>Oda Gali Bari Darvaj Pratapgarh</t>
  </si>
  <si>
    <t>rediment Garments</t>
  </si>
  <si>
    <t>12340100013641</t>
  </si>
  <si>
    <t>410587921535</t>
  </si>
  <si>
    <t>106687081</t>
  </si>
  <si>
    <t xml:space="preserve">Mehrunnisha </t>
  </si>
  <si>
    <t>Rais Ahmed</t>
  </si>
  <si>
    <t>186500101005025</t>
  </si>
  <si>
    <t>963072439216</t>
  </si>
  <si>
    <t>106687080</t>
  </si>
  <si>
    <t>Shehnaj bee</t>
  </si>
  <si>
    <t>Bavdi Mohall Anjuman ke pass Pratagparh</t>
  </si>
  <si>
    <t>186500101004894</t>
  </si>
  <si>
    <t>883853721276</t>
  </si>
  <si>
    <t>106686676,    106686677</t>
  </si>
  <si>
    <t>Mohmmad Rafiq</t>
  </si>
  <si>
    <t>Abdul khan</t>
  </si>
  <si>
    <t>Tali Mohlla Pratapgarh</t>
  </si>
  <si>
    <t>61135161392</t>
  </si>
  <si>
    <t>610396087591</t>
  </si>
  <si>
    <t>106687082</t>
  </si>
  <si>
    <t>Mohmmad Husen</t>
  </si>
  <si>
    <t>Pratap chowk ke peche Balai Mohalla Chotisadari</t>
  </si>
  <si>
    <t>kasida kari</t>
  </si>
  <si>
    <t>31640100006966</t>
  </si>
  <si>
    <t>230061558084</t>
  </si>
  <si>
    <t>106686267</t>
  </si>
  <si>
    <t>Dilshad Bee</t>
  </si>
  <si>
    <t>cloth store</t>
  </si>
  <si>
    <t>1311104000041627</t>
  </si>
  <si>
    <t>954378804042</t>
  </si>
  <si>
    <t>106861685</t>
  </si>
  <si>
    <t>Mukhtiyar Ahmed</t>
  </si>
  <si>
    <t xml:space="preserve">Mohmmad  </t>
  </si>
  <si>
    <t>Dhamotar gate Pratagprh</t>
  </si>
  <si>
    <t>Janral storre</t>
  </si>
  <si>
    <t>1311104000040512</t>
  </si>
  <si>
    <t>717323639025</t>
  </si>
  <si>
    <t>106687124</t>
  </si>
  <si>
    <t xml:space="preserve">Ndim </t>
  </si>
  <si>
    <t>Anis ulhaq</t>
  </si>
  <si>
    <t>3817101001543</t>
  </si>
  <si>
    <t>226453255334</t>
  </si>
  <si>
    <t>106687079</t>
  </si>
  <si>
    <t>Parvin Bee</t>
  </si>
  <si>
    <t>Shakir hussain pathan</t>
  </si>
  <si>
    <t>186500101005331</t>
  </si>
  <si>
    <t>824941622960</t>
  </si>
  <si>
    <t>106686879</t>
  </si>
  <si>
    <t>Davud</t>
  </si>
  <si>
    <t>Ibrhim</t>
  </si>
  <si>
    <t>Vill Gadola, Th. &amp; Distt Pratapgarh</t>
  </si>
  <si>
    <t>27.1.17</t>
  </si>
  <si>
    <t>23090100003689</t>
  </si>
  <si>
    <t>611541041290</t>
  </si>
  <si>
    <t>106685159</t>
  </si>
  <si>
    <t>Shhahnaj Bee</t>
  </si>
  <si>
    <t>Shamsher</t>
  </si>
  <si>
    <t>Bavdi Mohalla, Pratapgarhh</t>
  </si>
  <si>
    <t>61213142666</t>
  </si>
  <si>
    <t>907832977689</t>
  </si>
  <si>
    <t>106686372,73</t>
  </si>
  <si>
    <t>15.3.17</t>
  </si>
  <si>
    <t>Vard No.03 Raja nagar Dhariyavad</t>
  </si>
  <si>
    <t>Telring shop</t>
  </si>
  <si>
    <t>106886209</t>
  </si>
  <si>
    <t>Vill.Kherot Th.Dist.Pratpagarh</t>
  </si>
  <si>
    <t>jain</t>
  </si>
  <si>
    <t>106686377</t>
  </si>
  <si>
    <t xml:space="preserve">Nasir Mohammad </t>
  </si>
  <si>
    <t>Haji Najar Mohammad</t>
  </si>
  <si>
    <t>Hotal Work</t>
  </si>
  <si>
    <t>106686251</t>
  </si>
  <si>
    <t>salim khan</t>
  </si>
  <si>
    <t>Raja nagar Patwar Bhavan ke Piche Dhariyavad</t>
  </si>
  <si>
    <t>106886336</t>
  </si>
  <si>
    <t>Ashok Gandhi</t>
  </si>
  <si>
    <t>Sadar Bajar Mank Chouk Pratapgarh</t>
  </si>
  <si>
    <t>Janara Stor</t>
  </si>
  <si>
    <t>106686293,        106679839</t>
  </si>
  <si>
    <t>Ahmad Nur</t>
  </si>
  <si>
    <t>Khatik Mohalla Kalal Chowk dhariyawad</t>
  </si>
  <si>
    <t>106886357</t>
  </si>
  <si>
    <t>Shabana Masuri</t>
  </si>
  <si>
    <t>Mujibr rhman</t>
  </si>
  <si>
    <t>106686375</t>
  </si>
  <si>
    <t>Jubeda bee</t>
  </si>
  <si>
    <t>Usman khan</t>
  </si>
  <si>
    <t>Vard no.03 Darga ke pass Talai Mohalla Pratapgarh</t>
  </si>
  <si>
    <t>106686268</t>
  </si>
  <si>
    <t>Shevta Kuniya</t>
  </si>
  <si>
    <t>Nichla Bajar Pratpgarh</t>
  </si>
  <si>
    <t>106685086</t>
  </si>
  <si>
    <t>Sahrafat Ajad Sheikh</t>
  </si>
  <si>
    <t xml:space="preserve">Van Vibhag ke piche Nai Majid ke pass Dhariyawad </t>
  </si>
  <si>
    <t>106886356</t>
  </si>
  <si>
    <t>SANTOSH KUMAR JAIN</t>
  </si>
  <si>
    <t>NAND LAL JAIN</t>
  </si>
  <si>
    <t>VILL. KHEROT THE. AND DIST. PRATAPGARH</t>
  </si>
  <si>
    <t>JAIN</t>
  </si>
  <si>
    <t>GENERAL STORE</t>
  </si>
  <si>
    <t>106686812       106686811</t>
  </si>
  <si>
    <t>Education Loan</t>
  </si>
  <si>
    <t>Aadhar No.</t>
  </si>
  <si>
    <t>Mohammad Shakir Pinjara</t>
  </si>
  <si>
    <t>Mohd. Ishak</t>
  </si>
  <si>
    <t>Krishi Mandi Road, Pratapgarh</t>
  </si>
  <si>
    <t xml:space="preserve">Pratapgarh </t>
  </si>
  <si>
    <t>Govt. P.G. College, Pratapgarh</t>
  </si>
  <si>
    <t>Mohan Lal Sukhadiya University, Jodhpur</t>
  </si>
  <si>
    <t xml:space="preserve">B.Ed </t>
  </si>
  <si>
    <t>2 Years</t>
  </si>
  <si>
    <t>29.3.16</t>
  </si>
  <si>
    <t>61126609211</t>
  </si>
  <si>
    <t>562748561415</t>
  </si>
  <si>
    <t>106686119</t>
  </si>
  <si>
    <t>Abdulla Khalid</t>
  </si>
  <si>
    <t>Mohd. Rafik</t>
  </si>
  <si>
    <t>Subhash Chowk, Pratagarh</t>
  </si>
  <si>
    <t>61167515937</t>
  </si>
  <si>
    <t>900363367967</t>
  </si>
  <si>
    <t>106686118</t>
  </si>
  <si>
    <t>Rajasthan University, Jaipur</t>
  </si>
  <si>
    <t>6.7.16</t>
  </si>
  <si>
    <t>Rajasthan Technical University, Kota</t>
  </si>
  <si>
    <t>106825067</t>
  </si>
  <si>
    <t>RIZWAN KHAN</t>
  </si>
  <si>
    <t>RAFEEK MOHAMMED</t>
  </si>
  <si>
    <t>NEAR GOVT. SCHOOL WARD NO. 18 DHARIYAWAD PRATAPGARH</t>
  </si>
  <si>
    <t>MUSLIM</t>
  </si>
  <si>
    <t>MALE</t>
  </si>
  <si>
    <t>JECRC UDML COLLEGE OF ENGINEERING JAIPUR</t>
  </si>
  <si>
    <t>RAJASTHAN TECHNICAL UNIVERSITY KOTA</t>
  </si>
  <si>
    <t>B.TECH (MECHANICAL  ENG.)</t>
  </si>
  <si>
    <t>4 YEAR</t>
  </si>
  <si>
    <t>20.2.17</t>
  </si>
  <si>
    <t>iv</t>
  </si>
  <si>
    <t>ABDULLA KHALID</t>
  </si>
  <si>
    <t>MOHAMMED RAFIQUE</t>
  </si>
  <si>
    <t>KARSHI MANDI ROAD WARD NO. 24 PRATAPGARH</t>
  </si>
  <si>
    <t>SIDDHESVAR VINAYAK TEACHER PRASHISAN COLLEGE PRATAPGARH</t>
  </si>
  <si>
    <t>MOHANLAL SUKHADIA UNIVERSITY UDAIPUR</t>
  </si>
  <si>
    <t>B.ED</t>
  </si>
  <si>
    <t>2 YEAR</t>
  </si>
  <si>
    <t>MOH. SHAKIR PINJARA</t>
  </si>
  <si>
    <t>MOHAMMED ISHAK</t>
  </si>
  <si>
    <t xml:space="preserve"> </t>
  </si>
  <si>
    <t>Term Loan 70% of 90%</t>
  </si>
  <si>
    <t>Voucher No. and Date</t>
  </si>
  <si>
    <t>KAVITA JAIN</t>
  </si>
  <si>
    <t>AJIT JAIN</t>
  </si>
  <si>
    <t>BUS STAND DHAMOTAR PRATAPGARH 312605</t>
  </si>
  <si>
    <t>COACHING CENTER</t>
  </si>
  <si>
    <t>2.1.18</t>
  </si>
  <si>
    <t>9.1.18</t>
  </si>
  <si>
    <t>3904000100307999</t>
  </si>
  <si>
    <t>865681106177</t>
  </si>
  <si>
    <t>146627827</t>
  </si>
  <si>
    <t>MARIYAM BEE</t>
  </si>
  <si>
    <t>MOHD. YASIN</t>
  </si>
  <si>
    <t>NAI ABADI WARD NO. 24, PRATAPGARH RAJ. 312605</t>
  </si>
  <si>
    <t>COTTON PINJAI CENTER</t>
  </si>
  <si>
    <t>42310100016978</t>
  </si>
  <si>
    <t>277189971695</t>
  </si>
  <si>
    <t>146627650</t>
  </si>
  <si>
    <t>SANJAY KUMAR</t>
  </si>
  <si>
    <t xml:space="preserve">CHAND MAL </t>
  </si>
  <si>
    <t>78/7, LOHAR GALI, PRATAPGARH RAJ. 312605</t>
  </si>
  <si>
    <t>ELECTRICAL</t>
  </si>
  <si>
    <t>16082191022390</t>
  </si>
  <si>
    <t>541898322238</t>
  </si>
  <si>
    <t>146627670</t>
  </si>
  <si>
    <t>PRASHANSA JAIN</t>
  </si>
  <si>
    <t>ABHINESH JAIN</t>
  </si>
  <si>
    <t>LOHAR GALI PRATAPGARH RAJ. 312605</t>
  </si>
  <si>
    <t>MASALA BUSSINESS</t>
  </si>
  <si>
    <t>84092250011590</t>
  </si>
  <si>
    <t>306335716034</t>
  </si>
  <si>
    <t>146627649</t>
  </si>
  <si>
    <t>ZANAB BEE</t>
  </si>
  <si>
    <t>KUDDUS REHMAN</t>
  </si>
  <si>
    <t>WARD NO. 7 TELIYO KI GALI PRATAPGARH RAJ. 312605</t>
  </si>
  <si>
    <t>BEAUTY PARLUR</t>
  </si>
  <si>
    <t>295210100033847</t>
  </si>
  <si>
    <t>292931630442</t>
  </si>
  <si>
    <t>146627883</t>
  </si>
  <si>
    <t>IQBAL MOHD.</t>
  </si>
  <si>
    <t>HAMID MOHD.</t>
  </si>
  <si>
    <t>VPO-P I THALWADI TH- CHOTI SADA DT- PRATAPGARH RAJ. 312604</t>
  </si>
  <si>
    <t>RADIMADE CLOTH BUSSINES</t>
  </si>
  <si>
    <t>688002010008052</t>
  </si>
  <si>
    <t>415910521703</t>
  </si>
  <si>
    <t>146627669</t>
  </si>
  <si>
    <t>RIJWANA BEE</t>
  </si>
  <si>
    <t>SARFARAZ REHMAN SAYYED</t>
  </si>
  <si>
    <t>KACHHI BASTI BAGWAS WARD NO. 1 PRATAPGARH RAJ. 312605</t>
  </si>
  <si>
    <t>FANCY STORE</t>
  </si>
  <si>
    <t>295210100033768</t>
  </si>
  <si>
    <t>582093101432</t>
  </si>
  <si>
    <t>146627884</t>
  </si>
  <si>
    <t>KHALIL MOHD.</t>
  </si>
  <si>
    <t>NIYAZ MOHD.</t>
  </si>
  <si>
    <t>MOTOR REVINING</t>
  </si>
  <si>
    <t>61072028133</t>
  </si>
  <si>
    <t>959750056485</t>
  </si>
  <si>
    <t>146627668</t>
  </si>
  <si>
    <t>FARUKH MOHD.</t>
  </si>
  <si>
    <t>SHAFI MOHD.</t>
  </si>
  <si>
    <t>IRON SALIA &amp; STOK HARDWARE</t>
  </si>
  <si>
    <t>31640100008537</t>
  </si>
  <si>
    <t>859039737896</t>
  </si>
  <si>
    <t>146627667</t>
  </si>
  <si>
    <t>NASIM BEE</t>
  </si>
  <si>
    <t>MOHD. IQBAL</t>
  </si>
  <si>
    <t>WARD NO. 22 SUDAMA NAGAR WAT PRATAPGARH RAJ. 312605</t>
  </si>
  <si>
    <t>SILAI</t>
  </si>
  <si>
    <t>12340100021706</t>
  </si>
  <si>
    <t>264855602473</t>
  </si>
  <si>
    <t>146627665</t>
  </si>
  <si>
    <t>NIJOFAR BEE</t>
  </si>
  <si>
    <t>VASIM KHAN</t>
  </si>
  <si>
    <t>GHOTARSI WARD NO. 02 POST MO PRATAPGARH RAJ. 312605</t>
  </si>
  <si>
    <t>KIRANA STORE</t>
  </si>
  <si>
    <t>1711223514296080</t>
  </si>
  <si>
    <t>964573050020</t>
  </si>
  <si>
    <t>146627657</t>
  </si>
  <si>
    <t>DILSHER KHAN</t>
  </si>
  <si>
    <t>SAMSHER KHAN</t>
  </si>
  <si>
    <t>BAVADI MOHALL;A, PRATAPGARH RAJ. 312605</t>
  </si>
  <si>
    <t>61064635976</t>
  </si>
  <si>
    <t>865754393791</t>
  </si>
  <si>
    <t>146627641</t>
  </si>
  <si>
    <t>SHABNAM BEE</t>
  </si>
  <si>
    <t>ABDUL SALAM</t>
  </si>
  <si>
    <t>WARD NO. 22 WATER WORKS ROAD PRATAPGARH RAJ. 312605</t>
  </si>
  <si>
    <t>3817101002907</t>
  </si>
  <si>
    <t>651488020661</t>
  </si>
  <si>
    <t>146627664</t>
  </si>
  <si>
    <t>IRFAN KHAN PATHAN</t>
  </si>
  <si>
    <t>ABDUL HANIF KHAN</t>
  </si>
  <si>
    <t>HANUMAN COLONY, DHARIYA PRATAPGARH RAJ. 312605</t>
  </si>
  <si>
    <t>61027408095</t>
  </si>
  <si>
    <t>613065409163</t>
  </si>
  <si>
    <t>146627828</t>
  </si>
  <si>
    <t>SALAUDDIN</t>
  </si>
  <si>
    <t>AMINUDDIN</t>
  </si>
  <si>
    <t>PATHANO KA MOHALLA DHARIWAD PRATAPGARH RAJ. 313605</t>
  </si>
  <si>
    <t>32000100015203</t>
  </si>
  <si>
    <t>886769753581</t>
  </si>
  <si>
    <t>146627868</t>
  </si>
  <si>
    <t>MAMTA JAIN</t>
  </si>
  <si>
    <t>SANJAY KUMAR JAIN</t>
  </si>
  <si>
    <t>MEENO KA CHOWK, CHOTI SADRI, PRATAPGARH 312605</t>
  </si>
  <si>
    <t>KIRANA &amp; GENERAL STORE</t>
  </si>
  <si>
    <t>295210100026458</t>
  </si>
  <si>
    <t>323904363469</t>
  </si>
  <si>
    <t>146627683</t>
  </si>
  <si>
    <t>PANKAJ JAIN</t>
  </si>
  <si>
    <t>PARASMAL JAIN</t>
  </si>
  <si>
    <t>HOUSING BOARD PRATAPGARH, RAJ. 312605</t>
  </si>
  <si>
    <t>3904000100233922</t>
  </si>
  <si>
    <t>828336143728</t>
  </si>
  <si>
    <t>146627671</t>
  </si>
  <si>
    <t>JAINUDDIN</t>
  </si>
  <si>
    <t>SHAMSHUDDIN</t>
  </si>
  <si>
    <t>WATER WORKS ROAD AMAN NAGAR PRATAPGARH RAJ. 312605</t>
  </si>
  <si>
    <t>CLOTHS BUSSINESS</t>
  </si>
  <si>
    <t>16082191014524</t>
  </si>
  <si>
    <t>383469567341</t>
  </si>
  <si>
    <t>146627666</t>
  </si>
  <si>
    <t>SHAHINA BEE</t>
  </si>
  <si>
    <t>IRFAN KHAN</t>
  </si>
  <si>
    <t>DARGAH KE PICHE, TALAI MOHALLA WARD NO. 3 PRATAPGARH 312605</t>
  </si>
  <si>
    <t>RADIMADE &amp; SILAI</t>
  </si>
  <si>
    <t>84092250006302</t>
  </si>
  <si>
    <t>558193967662</t>
  </si>
  <si>
    <t>146627648</t>
  </si>
  <si>
    <t>SAYED SAIFUDDIN</t>
  </si>
  <si>
    <t>SAYED ANWARUDDIN</t>
  </si>
  <si>
    <t>SALUMBER ROAD WARD NO. 02 DHARI PRATAPGARH RAJ. 313605</t>
  </si>
  <si>
    <t>AUTO ELECTRICAL</t>
  </si>
  <si>
    <t>32000100002430</t>
  </si>
  <si>
    <t>246919421903</t>
  </si>
  <si>
    <t>101540904</t>
  </si>
  <si>
    <t>SAYED JAHID ALI</t>
  </si>
  <si>
    <t>SAYED SHER AFGAN</t>
  </si>
  <si>
    <t>RAZA NAGAR NEAR PATWAR MANDAL DHARIYAWAD PRATAPGARH RAJ. 313605</t>
  </si>
  <si>
    <t>WATCH AND MOBILE</t>
  </si>
  <si>
    <t>32000100000039</t>
  </si>
  <si>
    <t>785122909455</t>
  </si>
  <si>
    <t>101540889</t>
  </si>
  <si>
    <t>FATMA BEE</t>
  </si>
  <si>
    <t xml:space="preserve">BASHIR MAHAMMED </t>
  </si>
  <si>
    <t>HIGH SCHOOL ROAD INFRONT-PN PRATAPGARH RAJ. 312605</t>
  </si>
  <si>
    <t>CLOTH BUSSINESS</t>
  </si>
  <si>
    <t>22.3.18</t>
  </si>
  <si>
    <t>23.3.18</t>
  </si>
  <si>
    <t>1711223514296910</t>
  </si>
  <si>
    <t>728935578421</t>
  </si>
  <si>
    <t>146627684</t>
  </si>
  <si>
    <t>AAMIR SOHEL SHAH</t>
  </si>
  <si>
    <t>MOHAMMED HANIF SHAH</t>
  </si>
  <si>
    <t>C-8 JAWAHAR NAGAR COLLEGE PRATAPGARH RAJ. 312605</t>
  </si>
  <si>
    <t>COMPUTER SALES &amp; SERVICE</t>
  </si>
  <si>
    <t>1311104000007528</t>
  </si>
  <si>
    <t>612923849406</t>
  </si>
  <si>
    <t>146627645</t>
  </si>
  <si>
    <t xml:space="preserve">RABIYA </t>
  </si>
  <si>
    <t>PYARE KHAN</t>
  </si>
  <si>
    <t>BAPU GALI WARD NO 8 PRATAPGARH RAJ. 312605</t>
  </si>
  <si>
    <t>669001439244</t>
  </si>
  <si>
    <t>722995571824</t>
  </si>
  <si>
    <t>146627885</t>
  </si>
  <si>
    <t>Rajiya Sheikh</t>
  </si>
  <si>
    <t>Kadir Khan</t>
  </si>
  <si>
    <t>1/97 HOUSING BOARD COLONY PRATAPGARH 312605</t>
  </si>
  <si>
    <t>Cloths And Silai Business</t>
  </si>
  <si>
    <t>30.3.18</t>
  </si>
  <si>
    <t>20</t>
  </si>
  <si>
    <t>31.3.18</t>
  </si>
  <si>
    <t>1811223516774951</t>
  </si>
  <si>
    <t>967040170320</t>
  </si>
  <si>
    <t>146629905</t>
  </si>
  <si>
    <t>Saddham Hussain</t>
  </si>
  <si>
    <t>Saleem Mohmmad</t>
  </si>
  <si>
    <t>BAJRANGAGRH PRATAPGARH 312605</t>
  </si>
  <si>
    <t>3904000100277263</t>
  </si>
  <si>
    <t>419856682815</t>
  </si>
  <si>
    <t>146629881, 146549643</t>
  </si>
  <si>
    <t>Shameem Bee Musalmaan</t>
  </si>
  <si>
    <t>Safi Mohmmad Musalmaan</t>
  </si>
  <si>
    <t>AMBAWALI CHOTI SADR PRATAPGRH</t>
  </si>
  <si>
    <t>Cloths Business</t>
  </si>
  <si>
    <t>61122938910</t>
  </si>
  <si>
    <t>401715596785</t>
  </si>
  <si>
    <t>146630000</t>
  </si>
  <si>
    <t>Vikas Jain</t>
  </si>
  <si>
    <t>Vinod Kumar Jain</t>
  </si>
  <si>
    <t>HOUSING BOARD COLONY PRATAPGARH RAJ.</t>
  </si>
  <si>
    <t>Kirana Store</t>
  </si>
  <si>
    <t>84092200004392</t>
  </si>
  <si>
    <t>526631266224</t>
  </si>
  <si>
    <t>146629971</t>
  </si>
  <si>
    <t>Pankaj Kumar Jain</t>
  </si>
  <si>
    <t>MANAK CHOWK KHEROT PRATAPGARH</t>
  </si>
  <si>
    <t>41920100000209</t>
  </si>
  <si>
    <t>851069629515</t>
  </si>
  <si>
    <t>146630001</t>
  </si>
  <si>
    <t>Shanawaz Khan</t>
  </si>
  <si>
    <t>Iqbal Khan</t>
  </si>
  <si>
    <t>WARD NO. 11 ODA GALI PRATAPGARH</t>
  </si>
  <si>
    <t>City Walk (Sports etc.)</t>
  </si>
  <si>
    <t>669001502943</t>
  </si>
  <si>
    <t>360885949951</t>
  </si>
  <si>
    <t>146630024</t>
  </si>
  <si>
    <t xml:space="preserve">Mohammad Shaukat </t>
  </si>
  <si>
    <t>Hazi Kalu</t>
  </si>
  <si>
    <t>BAWADI MOHALLA WARD NO. 1 PRATAPGARH 312605</t>
  </si>
  <si>
    <t>Electrical Business</t>
  </si>
  <si>
    <t>16082191003375</t>
  </si>
  <si>
    <t>500631745845</t>
  </si>
  <si>
    <t>146630002</t>
  </si>
  <si>
    <t>Term Loan 30% of 90%</t>
  </si>
  <si>
    <r>
      <t xml:space="preserve">NMDFC Share (30% </t>
    </r>
    <r>
      <rPr>
        <sz val="11"/>
        <color theme="1"/>
        <rFont val="DevLys 010"/>
      </rPr>
      <t>dk</t>
    </r>
    <r>
      <rPr>
        <sz val="11"/>
        <color theme="1"/>
        <rFont val="Calibri"/>
        <family val="2"/>
        <scheme val="minor"/>
      </rPr>
      <t xml:space="preserve"> 90%)</t>
    </r>
  </si>
  <si>
    <t>RIJWANA BEE SAYED</t>
  </si>
  <si>
    <t>SARFARAZ SAYYED</t>
  </si>
  <si>
    <t>FARUKH KHAN</t>
  </si>
  <si>
    <t>AZAD KHAN</t>
  </si>
  <si>
    <t>HANUMAN COLONY, DHARIAWAD, PRATAPGARH RAJ. 313605</t>
  </si>
  <si>
    <t>SYNERGY INSTITUTE OF NURSING, UDAIPUR</t>
  </si>
  <si>
    <t>INDIAN NURSING COUNCIL</t>
  </si>
  <si>
    <t>GNM</t>
  </si>
  <si>
    <t>3 YEAR</t>
  </si>
  <si>
    <t>29.11.17</t>
  </si>
  <si>
    <t>7.12.17</t>
  </si>
  <si>
    <t>61156554446</t>
  </si>
  <si>
    <t>336744513568</t>
  </si>
  <si>
    <t>101540943</t>
  </si>
  <si>
    <t>LATIF KHAN</t>
  </si>
  <si>
    <t>MIBARIK KHAN</t>
  </si>
  <si>
    <t>PATHANO KA MOHALLA DHARIAWAD PRATAPGARH RAJ. 312605</t>
  </si>
  <si>
    <t>SIDESHWAR VINAYAK T T COLLEGE PRATAPGARH</t>
  </si>
  <si>
    <t>MAHARSHI DAYANAND SARASWATI UNIVERSITY, AJMER</t>
  </si>
  <si>
    <t>B.ED.</t>
  </si>
  <si>
    <t>371001500960</t>
  </si>
  <si>
    <t>450199688915</t>
  </si>
  <si>
    <t>146627890</t>
  </si>
  <si>
    <t>SAMYAK DUNGARWAL</t>
  </si>
  <si>
    <t>VSTUPAL PAL JAIN</t>
  </si>
  <si>
    <t>WARD NO. 9 BARAWARDA PRATAPGARH RAJ. 312605</t>
  </si>
  <si>
    <t>JAIPUR ENGINEERING COLLEGE &amp; RESEARCH CENTER UNIVERSITY, JAIPUR</t>
  </si>
  <si>
    <t>RAJASTHAN TECHNICAL UNIVERSITY, KOTA</t>
  </si>
  <si>
    <t>B.TECH</t>
  </si>
  <si>
    <t>3817101001014</t>
  </si>
  <si>
    <t>808282940924</t>
  </si>
  <si>
    <t>146627642</t>
  </si>
  <si>
    <t>HASAN SHAHID</t>
  </si>
  <si>
    <t>IQBAL SHAHID</t>
  </si>
  <si>
    <t>BOHRA GALI NEAR JAMAT KHANA PRATAPGARH RAJ. 312605</t>
  </si>
  <si>
    <t>THADOMAL SHAHANI ENGINEERING COLLEGE BANDRA MUMBAI</t>
  </si>
  <si>
    <t>HSNC</t>
  </si>
  <si>
    <t xml:space="preserve">B.E. </t>
  </si>
  <si>
    <t>19.2.18</t>
  </si>
  <si>
    <t>i</t>
  </si>
  <si>
    <t>61167171074</t>
  </si>
  <si>
    <t>878677144599</t>
  </si>
  <si>
    <t>146627826 146628375</t>
  </si>
  <si>
    <t>146627661</t>
  </si>
  <si>
    <t>214509163891</t>
  </si>
  <si>
    <t>19002101140005100</t>
  </si>
  <si>
    <t>TALAI MOHALLA PRATAPGARH RAJ. 312605</t>
  </si>
  <si>
    <t>AFTEHAK HAJIK</t>
  </si>
  <si>
    <t>ANWAR JAHAN</t>
  </si>
  <si>
    <t>KALKA MATA MAHILA SWAYAM SAHAYATA GROUP</t>
  </si>
  <si>
    <t>105347763</t>
  </si>
  <si>
    <t>374005497582</t>
  </si>
  <si>
    <t>AREAYAPATI ROAD BACK SIDE GIRLS HOSTLE PRATAPGARH 312605</t>
  </si>
  <si>
    <t>RAJESH</t>
  </si>
  <si>
    <t>SAPNA SHAH</t>
  </si>
  <si>
    <t>146627658</t>
  </si>
  <si>
    <t>823260148059</t>
  </si>
  <si>
    <t>BARI DARWAJA PRATAPGARH RAJ. 312605</t>
  </si>
  <si>
    <t>ASIF BEG</t>
  </si>
  <si>
    <t>HEENA BEE</t>
  </si>
  <si>
    <t>146627662</t>
  </si>
  <si>
    <t>413678725426</t>
  </si>
  <si>
    <t>TALAI MOHALLA WARD NO. 5 PRATAPGARH RAJ. 312605</t>
  </si>
  <si>
    <t>WAHID MOHAMMED</t>
  </si>
  <si>
    <t xml:space="preserve">NASRIN </t>
  </si>
  <si>
    <t>146627663</t>
  </si>
  <si>
    <t>337121154336</t>
  </si>
  <si>
    <t>19002101140007100</t>
  </si>
  <si>
    <t>34, TALAI MOHALLA NEAR BAKS WARD NO. 3 PRATAPGARH RAJ. 312605</t>
  </si>
  <si>
    <t>JAKHIR HUSSAIN</t>
  </si>
  <si>
    <t>SIRAJ BEE</t>
  </si>
  <si>
    <t>APNA MAHILA SWAYAM SHAYATA GROUP</t>
  </si>
  <si>
    <t>146627644</t>
  </si>
  <si>
    <t>928567774813</t>
  </si>
  <si>
    <t xml:space="preserve">RAHIM ULLA KI GALI BAWDI MO 17 PRATAPGARH </t>
  </si>
  <si>
    <t>SABIR MOHAMMED</t>
  </si>
  <si>
    <t>RABIYA BEE</t>
  </si>
  <si>
    <t>146626498</t>
  </si>
  <si>
    <t>944310467001</t>
  </si>
  <si>
    <t>RAHIM MULLA KI GALI WARD DIST PRATAPGARH</t>
  </si>
  <si>
    <t>SHER KHA</t>
  </si>
  <si>
    <t>SHEHNAZ BEE</t>
  </si>
  <si>
    <t>146627660</t>
  </si>
  <si>
    <t>570057803873</t>
  </si>
  <si>
    <t xml:space="preserve">BARI DAR PRATAPGARH </t>
  </si>
  <si>
    <t>RAHIZ BEG</t>
  </si>
  <si>
    <t>NAZAMA BEE</t>
  </si>
  <si>
    <t>146627655</t>
  </si>
  <si>
    <t>732675734405</t>
  </si>
  <si>
    <t>SALIM KHAN</t>
  </si>
  <si>
    <t>FARJANA</t>
  </si>
  <si>
    <t>146627659</t>
  </si>
  <si>
    <t>319253984618</t>
  </si>
  <si>
    <t>WARD NO. 17 BAHARI DARWAJA PRATAPGARH RAJ. 312605</t>
  </si>
  <si>
    <t>TAKDIR BEG</t>
  </si>
  <si>
    <t>NAFISA BEE</t>
  </si>
  <si>
    <t>146627656</t>
  </si>
  <si>
    <t>492611310349</t>
  </si>
  <si>
    <t>3904000100308630</t>
  </si>
  <si>
    <t>INDRA COLONY PRATAPGARH RAJ. 312605</t>
  </si>
  <si>
    <t>SHAHID BEG</t>
  </si>
  <si>
    <t>JAYDA BEE</t>
  </si>
  <si>
    <t>SADE KHA VALI MAHILA SWAYAM SHAYATA GROUP</t>
  </si>
  <si>
    <t>others</t>
  </si>
  <si>
    <t>Jainis</t>
  </si>
  <si>
    <t>Budhhists</t>
  </si>
  <si>
    <t>Muslims</t>
  </si>
  <si>
    <t>NMDFC Share 70% of 90%)</t>
  </si>
  <si>
    <t xml:space="preserve">Amount Disbursed </t>
  </si>
  <si>
    <r>
      <t xml:space="preserve">NMDFC Share 70% </t>
    </r>
    <r>
      <rPr>
        <sz val="10"/>
        <color indexed="8"/>
        <rFont val="Dof"/>
      </rPr>
      <t xml:space="preserve">of </t>
    </r>
    <r>
      <rPr>
        <sz val="10"/>
        <color indexed="8"/>
        <rFont val="Calibri"/>
        <family val="2"/>
        <scheme val="minor"/>
      </rPr>
      <t>90%)</t>
    </r>
  </si>
  <si>
    <t>Area-wise breakup of members</t>
  </si>
  <si>
    <t>Gender-wise breakup of members</t>
  </si>
  <si>
    <t>Community-wise breakup of members</t>
  </si>
  <si>
    <t>Name of Members</t>
  </si>
  <si>
    <t>No. of Members</t>
  </si>
  <si>
    <t>Address of SHG</t>
  </si>
  <si>
    <t>Name of SHG</t>
  </si>
  <si>
    <t>Annuxure - B</t>
  </si>
  <si>
    <t>Micro 70%of90%</t>
  </si>
  <si>
    <t>Proforma for capturing MICRO FINANCE Utilisation Data - SHG-Wise</t>
  </si>
  <si>
    <r>
      <t xml:space="preserve">                      </t>
    </r>
    <r>
      <rPr>
        <sz val="10"/>
        <color theme="1"/>
        <rFont val="DevLys 010"/>
      </rPr>
      <t>Øekad i-  ¼  ½@vkj,e,QMhlhlh@2018&amp;19@</t>
    </r>
  </si>
  <si>
    <t>18.6.18</t>
  </si>
  <si>
    <t>20.6.18</t>
  </si>
  <si>
    <t>RABIYA  KHAN</t>
  </si>
  <si>
    <t>28.6.18</t>
  </si>
  <si>
    <t>2.7.18</t>
  </si>
  <si>
    <t>Latif Khan</t>
  </si>
  <si>
    <t>Mubarik Khan</t>
  </si>
  <si>
    <t>Sideshwar Vinayak T T College, Dharaiwad, Pratapgarh</t>
  </si>
  <si>
    <t>Maharashi Dayanand Saraswati University , Ajmer</t>
  </si>
  <si>
    <t>2 Year</t>
  </si>
  <si>
    <t>6.3.19</t>
  </si>
  <si>
    <t>7.3.19</t>
  </si>
  <si>
    <t>19002101140005155</t>
  </si>
  <si>
    <t>19002101140007130</t>
  </si>
  <si>
    <t>RAHIM ULLA KI GALI BAWDI MO 17 PRATAPGARH RAJ. 312605</t>
  </si>
  <si>
    <t>BARI DAR PRATAPGARH RAJ. 312605</t>
  </si>
  <si>
    <t>FARJANA BEE</t>
  </si>
  <si>
    <t>3904000100308633</t>
  </si>
  <si>
    <t>NMDFC Share 30% of 90%)</t>
  </si>
  <si>
    <t>Micro 30%of90%</t>
  </si>
</sst>
</file>

<file path=xl/styles.xml><?xml version="1.0" encoding="utf-8"?>
<styleSheet xmlns="http://schemas.openxmlformats.org/spreadsheetml/2006/main">
  <fonts count="78">
    <font>
      <sz val="11"/>
      <color theme="1"/>
      <name val="Calibri"/>
      <family val="2"/>
      <scheme val="minor"/>
    </font>
    <font>
      <b/>
      <sz val="14"/>
      <name val="DevLys 010"/>
    </font>
    <font>
      <sz val="8"/>
      <color theme="1"/>
      <name val="Arial"/>
      <family val="2"/>
    </font>
    <font>
      <sz val="13"/>
      <color theme="1"/>
      <name val="DevLys 010"/>
    </font>
    <font>
      <sz val="13"/>
      <color theme="1"/>
      <name val="Arial"/>
      <family val="2"/>
    </font>
    <font>
      <sz val="10"/>
      <color theme="1"/>
      <name val="Arial"/>
      <family val="2"/>
    </font>
    <font>
      <b/>
      <sz val="9"/>
      <name val="DevLys 010"/>
    </font>
    <font>
      <b/>
      <sz val="8"/>
      <name val="Arial"/>
      <family val="2"/>
    </font>
    <font>
      <sz val="8"/>
      <name val="DevLys 010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10"/>
      <name val="DevLys 010"/>
    </font>
    <font>
      <sz val="11"/>
      <name val="Arial"/>
      <family val="2"/>
    </font>
    <font>
      <sz val="11"/>
      <color theme="1"/>
      <name val="DevLys 010"/>
    </font>
    <font>
      <sz val="11"/>
      <color theme="1"/>
      <name val="Kruti Dev 011"/>
    </font>
    <font>
      <sz val="11"/>
      <color theme="1"/>
      <name val="Arial"/>
      <family val="2"/>
    </font>
    <font>
      <sz val="11"/>
      <name val="DevLys 010"/>
    </font>
    <font>
      <b/>
      <sz val="14"/>
      <name val="Times New Roman"/>
      <family val="1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DevLys 010"/>
    </font>
    <font>
      <b/>
      <sz val="8"/>
      <name val="DevLys 010"/>
    </font>
    <font>
      <sz val="9"/>
      <color theme="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sz val="10"/>
      <name val="DevLys 010"/>
    </font>
    <font>
      <sz val="12"/>
      <color theme="1"/>
      <name val="DevLys 010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DevLys 010"/>
    </font>
    <font>
      <b/>
      <sz val="11"/>
      <name val="Arial"/>
      <family val="2"/>
    </font>
    <font>
      <b/>
      <sz val="12"/>
      <color theme="1"/>
      <name val="DevLys 010"/>
    </font>
    <font>
      <sz val="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name val="DevLys 010"/>
    </font>
    <font>
      <b/>
      <sz val="18"/>
      <name val="Richa"/>
    </font>
    <font>
      <b/>
      <sz val="20"/>
      <name val="Richa"/>
    </font>
    <font>
      <b/>
      <sz val="8"/>
      <name val="Richa"/>
    </font>
    <font>
      <sz val="10"/>
      <name val="Arjun"/>
    </font>
    <font>
      <b/>
      <sz val="18"/>
      <name val="DevLys 010"/>
    </font>
    <font>
      <sz val="14"/>
      <name val="DevLys 010"/>
    </font>
    <font>
      <b/>
      <sz val="10"/>
      <name val="Calibri"/>
      <family val="2"/>
    </font>
    <font>
      <b/>
      <sz val="12"/>
      <name val="DevLys 010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i/>
      <sz val="8"/>
      <name val="DevLys 010"/>
    </font>
    <font>
      <i/>
      <sz val="10"/>
      <name val="DevLys 010"/>
    </font>
    <font>
      <i/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Dof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u/>
      <sz val="11"/>
      <color indexed="8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2" fillId="0" borderId="0"/>
  </cellStyleXfs>
  <cellXfs count="443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9" fillId="2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7" fillId="0" borderId="1" xfId="0" applyFont="1" applyBorder="1" applyAlignment="1">
      <alignment vertical="top"/>
    </xf>
    <xf numFmtId="0" fontId="12" fillId="2" borderId="1" xfId="0" applyFont="1" applyFill="1" applyBorder="1" applyAlignment="1">
      <alignment vertical="top"/>
    </xf>
    <xf numFmtId="0" fontId="12" fillId="0" borderId="1" xfId="0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/>
    </xf>
    <xf numFmtId="0" fontId="7" fillId="0" borderId="9" xfId="0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16" fillId="2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16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8" fillId="0" borderId="1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18" fillId="2" borderId="11" xfId="0" applyFont="1" applyFill="1" applyBorder="1" applyAlignment="1">
      <alignment vertical="top"/>
    </xf>
    <xf numFmtId="0" fontId="18" fillId="2" borderId="1" xfId="0" applyFont="1" applyFill="1" applyBorder="1" applyAlignment="1">
      <alignment vertical="top"/>
    </xf>
    <xf numFmtId="0" fontId="18" fillId="0" borderId="1" xfId="0" applyFont="1" applyBorder="1" applyAlignment="1">
      <alignment horizontal="center" vertical="top"/>
    </xf>
    <xf numFmtId="0" fontId="18" fillId="0" borderId="9" xfId="0" applyFont="1" applyBorder="1" applyAlignment="1">
      <alignment vertical="top"/>
    </xf>
    <xf numFmtId="0" fontId="18" fillId="0" borderId="9" xfId="0" applyFont="1" applyBorder="1" applyAlignment="1">
      <alignment vertical="top" wrapText="1"/>
    </xf>
    <xf numFmtId="0" fontId="16" fillId="2" borderId="1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8" fillId="2" borderId="11" xfId="0" applyFont="1" applyFill="1" applyBorder="1" applyAlignment="1">
      <alignment horizontal="right" vertical="top"/>
    </xf>
    <xf numFmtId="0" fontId="18" fillId="2" borderId="1" xfId="0" applyFont="1" applyFill="1" applyBorder="1" applyAlignment="1">
      <alignment horizontal="right" vertical="top"/>
    </xf>
    <xf numFmtId="49" fontId="15" fillId="0" borderId="1" xfId="0" applyNumberFormat="1" applyFont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0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/>
    </xf>
    <xf numFmtId="3" fontId="0" fillId="2" borderId="1" xfId="0" applyNumberFormat="1" applyFont="1" applyFill="1" applyBorder="1" applyAlignment="1">
      <alignment horizontal="right" vertical="top" wrapText="1"/>
    </xf>
    <xf numFmtId="3" fontId="21" fillId="2" borderId="1" xfId="0" applyNumberFormat="1" applyFont="1" applyFill="1" applyBorder="1" applyAlignment="1">
      <alignment horizontal="right" vertical="top"/>
    </xf>
    <xf numFmtId="14" fontId="0" fillId="2" borderId="1" xfId="0" applyNumberFormat="1" applyFont="1" applyFill="1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 wrapText="1"/>
    </xf>
    <xf numFmtId="0" fontId="18" fillId="0" borderId="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right" vertical="top"/>
    </xf>
    <xf numFmtId="0" fontId="18" fillId="0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right" vertical="top" wrapText="1"/>
    </xf>
    <xf numFmtId="14" fontId="0" fillId="2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right" vertical="top"/>
    </xf>
    <xf numFmtId="0" fontId="21" fillId="0" borderId="1" xfId="0" applyFont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14" fontId="0" fillId="2" borderId="1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14" fontId="21" fillId="2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top"/>
    </xf>
    <xf numFmtId="3" fontId="0" fillId="2" borderId="1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/>
    </xf>
    <xf numFmtId="3" fontId="21" fillId="0" borderId="1" xfId="0" applyNumberFormat="1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 wrapText="1"/>
    </xf>
    <xf numFmtId="14" fontId="21" fillId="2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vertical="top"/>
    </xf>
    <xf numFmtId="3" fontId="23" fillId="0" borderId="1" xfId="0" applyNumberFormat="1" applyFont="1" applyBorder="1" applyAlignment="1">
      <alignment horizontal="left" vertical="top" wrapText="1"/>
    </xf>
    <xf numFmtId="3" fontId="22" fillId="2" borderId="1" xfId="0" applyNumberFormat="1" applyFont="1" applyFill="1" applyBorder="1" applyAlignment="1">
      <alignment horizontal="left" vertical="top"/>
    </xf>
    <xf numFmtId="14" fontId="13" fillId="0" borderId="1" xfId="0" applyNumberFormat="1" applyFont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horizontal="right" vertical="top" wrapText="1"/>
    </xf>
    <xf numFmtId="14" fontId="9" fillId="0" borderId="1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horizontal="right" vertical="top"/>
    </xf>
    <xf numFmtId="0" fontId="23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left" vertical="top" wrapText="1"/>
    </xf>
    <xf numFmtId="0" fontId="23" fillId="0" borderId="1" xfId="0" applyFont="1" applyBorder="1" applyAlignment="1">
      <alignment vertical="top" wrapText="1"/>
    </xf>
    <xf numFmtId="14" fontId="9" fillId="0" borderId="1" xfId="0" applyNumberFormat="1" applyFont="1" applyBorder="1" applyAlignment="1">
      <alignment horizontal="center" vertical="top"/>
    </xf>
    <xf numFmtId="3" fontId="22" fillId="2" borderId="1" xfId="0" applyNumberFormat="1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0" fillId="0" borderId="0" xfId="0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27" fillId="0" borderId="0" xfId="0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6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30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26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right" vertical="top" wrapText="1"/>
    </xf>
    <xf numFmtId="0" fontId="26" fillId="0" borderId="1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31" fillId="0" borderId="1" xfId="0" applyFont="1" applyBorder="1" applyAlignment="1">
      <alignment vertical="top" wrapText="1"/>
    </xf>
    <xf numFmtId="0" fontId="32" fillId="0" borderId="1" xfId="0" applyFont="1" applyBorder="1" applyAlignment="1">
      <alignment vertical="top" wrapText="1"/>
    </xf>
    <xf numFmtId="0" fontId="31" fillId="0" borderId="1" xfId="0" applyFont="1" applyFill="1" applyBorder="1" applyAlignment="1">
      <alignment vertical="top" wrapText="1"/>
    </xf>
    <xf numFmtId="0" fontId="31" fillId="2" borderId="1" xfId="0" applyFont="1" applyFill="1" applyBorder="1" applyAlignment="1">
      <alignment vertical="top" wrapText="1"/>
    </xf>
    <xf numFmtId="0" fontId="33" fillId="0" borderId="1" xfId="0" applyFont="1" applyFill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49" fontId="31" fillId="0" borderId="1" xfId="0" applyNumberFormat="1" applyFont="1" applyBorder="1" applyAlignment="1">
      <alignment vertical="top" wrapText="1"/>
    </xf>
    <xf numFmtId="0" fontId="34" fillId="0" borderId="1" xfId="0" applyFont="1" applyBorder="1" applyAlignment="1">
      <alignment vertical="top" wrapText="1"/>
    </xf>
    <xf numFmtId="0" fontId="31" fillId="3" borderId="1" xfId="0" applyFont="1" applyFill="1" applyBorder="1" applyAlignment="1">
      <alignment vertical="top" wrapText="1"/>
    </xf>
    <xf numFmtId="49" fontId="31" fillId="3" borderId="1" xfId="0" applyNumberFormat="1" applyFont="1" applyFill="1" applyBorder="1" applyAlignment="1">
      <alignment vertical="top" wrapText="1"/>
    </xf>
    <xf numFmtId="49" fontId="23" fillId="0" borderId="1" xfId="0" applyNumberFormat="1" applyFont="1" applyBorder="1" applyAlignment="1">
      <alignment vertical="top" wrapText="1"/>
    </xf>
    <xf numFmtId="0" fontId="35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6" fillId="2" borderId="0" xfId="0" applyFont="1" applyFill="1" applyBorder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0" fontId="23" fillId="0" borderId="1" xfId="0" applyFont="1" applyFill="1" applyBorder="1" applyAlignment="1">
      <alignment horizontal="right" vertical="top" wrapText="1"/>
    </xf>
    <xf numFmtId="0" fontId="0" fillId="0" borderId="9" xfId="0" applyBorder="1" applyAlignment="1">
      <alignment vertical="top" wrapText="1"/>
    </xf>
    <xf numFmtId="0" fontId="36" fillId="2" borderId="1" xfId="0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37" fillId="0" borderId="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right" vertical="top" wrapText="1"/>
    </xf>
    <xf numFmtId="0" fontId="39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0" fontId="23" fillId="2" borderId="1" xfId="0" applyFont="1" applyFill="1" applyBorder="1" applyAlignment="1">
      <alignment horizontal="right" vertical="top" wrapText="1"/>
    </xf>
    <xf numFmtId="0" fontId="23" fillId="2" borderId="1" xfId="0" applyFont="1" applyFill="1" applyBorder="1" applyAlignment="1">
      <alignment horizontal="left" vertical="top" wrapText="1"/>
    </xf>
    <xf numFmtId="49" fontId="23" fillId="2" borderId="1" xfId="0" applyNumberFormat="1" applyFont="1" applyFill="1" applyBorder="1" applyAlignment="1">
      <alignment horizontal="left" vertical="top" wrapText="1"/>
    </xf>
    <xf numFmtId="49" fontId="23" fillId="0" borderId="1" xfId="0" applyNumberFormat="1" applyFont="1" applyFill="1" applyBorder="1" applyAlignment="1">
      <alignment vertical="top" wrapText="1"/>
    </xf>
    <xf numFmtId="0" fontId="41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26" fillId="0" borderId="1" xfId="0" applyFont="1" applyBorder="1" applyAlignment="1">
      <alignment horizontal="center" vertical="top"/>
    </xf>
    <xf numFmtId="49" fontId="26" fillId="0" borderId="1" xfId="0" applyNumberFormat="1" applyFont="1" applyBorder="1" applyAlignment="1">
      <alignment horizontal="left" vertical="top" wrapText="1"/>
    </xf>
    <xf numFmtId="49" fontId="26" fillId="0" borderId="1" xfId="0" applyNumberFormat="1" applyFont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3" fillId="2" borderId="1" xfId="0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vertical="top" wrapText="1"/>
    </xf>
    <xf numFmtId="0" fontId="42" fillId="2" borderId="1" xfId="0" applyFont="1" applyFill="1" applyBorder="1" applyAlignment="1">
      <alignment horizontal="left" vertical="top" wrapText="1"/>
    </xf>
    <xf numFmtId="0" fontId="0" fillId="0" borderId="1" xfId="0" applyBorder="1"/>
    <xf numFmtId="0" fontId="44" fillId="0" borderId="0" xfId="0" applyFont="1" applyAlignment="1">
      <alignment horizontal="center"/>
    </xf>
    <xf numFmtId="2" fontId="44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/>
    <xf numFmtId="0" fontId="47" fillId="0" borderId="0" xfId="0" applyFont="1" applyBorder="1"/>
    <xf numFmtId="0" fontId="47" fillId="0" borderId="13" xfId="0" applyFont="1" applyBorder="1"/>
    <xf numFmtId="0" fontId="1" fillId="0" borderId="14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9" fillId="0" borderId="0" xfId="0" applyFont="1"/>
    <xf numFmtId="0" fontId="29" fillId="0" borderId="13" xfId="0" applyFont="1" applyBorder="1"/>
    <xf numFmtId="0" fontId="29" fillId="0" borderId="0" xfId="0" applyFont="1" applyBorder="1"/>
    <xf numFmtId="0" fontId="49" fillId="0" borderId="0" xfId="0" applyFont="1"/>
    <xf numFmtId="0" fontId="0" fillId="0" borderId="13" xfId="0" applyBorder="1"/>
    <xf numFmtId="0" fontId="0" fillId="0" borderId="0" xfId="0" applyBorder="1"/>
    <xf numFmtId="0" fontId="47" fillId="0" borderId="0" xfId="0" applyFont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47" fillId="0" borderId="28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0" fillId="0" borderId="29" xfId="0" applyBorder="1" applyAlignment="1">
      <alignment vertical="top"/>
    </xf>
    <xf numFmtId="0" fontId="53" fillId="0" borderId="17" xfId="0" applyFont="1" applyBorder="1" applyAlignment="1">
      <alignment vertical="top"/>
    </xf>
    <xf numFmtId="0" fontId="54" fillId="0" borderId="17" xfId="0" applyFont="1" applyBorder="1" applyAlignment="1">
      <alignment vertical="top"/>
    </xf>
    <xf numFmtId="0" fontId="53" fillId="0" borderId="30" xfId="0" applyFont="1" applyBorder="1" applyAlignment="1">
      <alignment vertical="top"/>
    </xf>
    <xf numFmtId="0" fontId="12" fillId="0" borderId="0" xfId="0" applyFont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52" fillId="0" borderId="31" xfId="0" applyFont="1" applyBorder="1" applyAlignment="1">
      <alignment vertical="top" wrapText="1"/>
    </xf>
    <xf numFmtId="0" fontId="52" fillId="0" borderId="32" xfId="0" applyFont="1" applyBorder="1" applyAlignment="1">
      <alignment vertical="top" wrapText="1"/>
    </xf>
    <xf numFmtId="0" fontId="55" fillId="0" borderId="23" xfId="0" applyFont="1" applyBorder="1" applyAlignment="1">
      <alignment horizontal="left"/>
    </xf>
    <xf numFmtId="0" fontId="56" fillId="0" borderId="1" xfId="0" applyFont="1" applyBorder="1" applyAlignment="1">
      <alignment horizontal="center"/>
    </xf>
    <xf numFmtId="0" fontId="55" fillId="0" borderId="1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2" fontId="55" fillId="0" borderId="1" xfId="0" applyNumberFormat="1" applyFont="1" applyBorder="1" applyAlignment="1">
      <alignment horizontal="center"/>
    </xf>
    <xf numFmtId="0" fontId="55" fillId="0" borderId="9" xfId="0" applyFont="1" applyBorder="1" applyAlignment="1">
      <alignment horizontal="center"/>
    </xf>
    <xf numFmtId="0" fontId="0" fillId="0" borderId="33" xfId="0" applyBorder="1"/>
    <xf numFmtId="0" fontId="57" fillId="0" borderId="1" xfId="0" applyFont="1" applyFill="1" applyBorder="1" applyAlignment="1">
      <alignment horizontal="center"/>
    </xf>
    <xf numFmtId="0" fontId="57" fillId="0" borderId="34" xfId="0" applyFont="1" applyFill="1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13" fillId="0" borderId="1" xfId="0" applyFont="1" applyBorder="1" applyAlignment="1">
      <alignment vertical="top"/>
    </xf>
    <xf numFmtId="49" fontId="0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top" wrapText="1"/>
    </xf>
    <xf numFmtId="0" fontId="5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49" fontId="0" fillId="0" borderId="1" xfId="0" applyNumberFormat="1" applyBorder="1" applyAlignment="1">
      <alignment horizontal="center" vertical="top" wrapText="1"/>
    </xf>
    <xf numFmtId="0" fontId="6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21" fillId="0" borderId="1" xfId="0" applyNumberFormat="1" applyFont="1" applyBorder="1" applyAlignment="1">
      <alignment horizontal="center" vertical="top"/>
    </xf>
    <xf numFmtId="49" fontId="21" fillId="0" borderId="1" xfId="0" applyNumberFormat="1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top" wrapText="1"/>
    </xf>
    <xf numFmtId="49" fontId="34" fillId="0" borderId="1" xfId="0" applyNumberFormat="1" applyFont="1" applyBorder="1" applyAlignment="1">
      <alignment horizontal="center" vertical="top" wrapText="1"/>
    </xf>
    <xf numFmtId="0" fontId="26" fillId="0" borderId="1" xfId="0" applyFont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21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34" fillId="0" borderId="1" xfId="0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top" wrapText="1"/>
    </xf>
    <xf numFmtId="49" fontId="34" fillId="0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top" wrapText="1"/>
    </xf>
    <xf numFmtId="0" fontId="16" fillId="0" borderId="0" xfId="0" applyFont="1"/>
    <xf numFmtId="0" fontId="10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58" fillId="0" borderId="1" xfId="0" applyFont="1" applyBorder="1"/>
    <xf numFmtId="0" fontId="58" fillId="0" borderId="1" xfId="0" applyFont="1" applyBorder="1" applyAlignment="1">
      <alignment wrapText="1"/>
    </xf>
    <xf numFmtId="3" fontId="0" fillId="0" borderId="1" xfId="0" applyNumberFormat="1" applyBorder="1"/>
    <xf numFmtId="14" fontId="26" fillId="0" borderId="1" xfId="0" applyNumberFormat="1" applyFont="1" applyBorder="1" applyAlignment="1">
      <alignment horizontal="center" vertical="top" wrapText="1"/>
    </xf>
    <xf numFmtId="14" fontId="26" fillId="0" borderId="1" xfId="0" applyNumberFormat="1" applyFont="1" applyBorder="1" applyAlignment="1">
      <alignment horizontal="center" vertical="top"/>
    </xf>
    <xf numFmtId="14" fontId="41" fillId="2" borderId="1" xfId="0" applyNumberFormat="1" applyFont="1" applyFill="1" applyBorder="1" applyAlignment="1">
      <alignment horizontal="center" vertical="top" wrapText="1"/>
    </xf>
    <xf numFmtId="0" fontId="41" fillId="2" borderId="1" xfId="0" applyFont="1" applyFill="1" applyBorder="1" applyAlignment="1">
      <alignment horizontal="center" vertical="top"/>
    </xf>
    <xf numFmtId="14" fontId="41" fillId="2" borderId="1" xfId="0" applyNumberFormat="1" applyFont="1" applyFill="1" applyBorder="1" applyAlignment="1">
      <alignment horizontal="center" vertical="top"/>
    </xf>
    <xf numFmtId="0" fontId="26" fillId="0" borderId="1" xfId="0" applyFont="1" applyBorder="1"/>
    <xf numFmtId="0" fontId="26" fillId="0" borderId="0" xfId="0" applyFont="1"/>
    <xf numFmtId="0" fontId="0" fillId="0" borderId="0" xfId="0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1" fontId="0" fillId="0" borderId="0" xfId="0" applyNumberFormat="1"/>
    <xf numFmtId="49" fontId="0" fillId="0" borderId="0" xfId="0" applyNumberFormat="1" applyAlignment="1">
      <alignment vertical="top" wrapText="1"/>
    </xf>
    <xf numFmtId="49" fontId="6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center" vertical="top" wrapText="1"/>
    </xf>
    <xf numFmtId="0" fontId="27" fillId="2" borderId="0" xfId="0" applyFont="1" applyFill="1" applyBorder="1" applyAlignment="1">
      <alignment horizontal="center" vertical="top" wrapText="1"/>
    </xf>
    <xf numFmtId="0" fontId="39" fillId="2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right" vertical="top" wrapText="1"/>
    </xf>
    <xf numFmtId="0" fontId="0" fillId="2" borderId="0" xfId="0" applyFill="1" applyAlignment="1">
      <alignment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58" fillId="2" borderId="1" xfId="0" applyFont="1" applyFill="1" applyBorder="1" applyAlignment="1">
      <alignment horizontal="left" vertical="top" wrapText="1"/>
    </xf>
    <xf numFmtId="49" fontId="0" fillId="2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vertical="top" wrapText="1"/>
    </xf>
    <xf numFmtId="0" fontId="21" fillId="2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vertical="top"/>
    </xf>
    <xf numFmtId="49" fontId="21" fillId="2" borderId="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21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 vertical="top" wrapText="1"/>
    </xf>
    <xf numFmtId="0" fontId="21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left" vertical="top" wrapText="1"/>
    </xf>
    <xf numFmtId="49" fontId="42" fillId="2" borderId="1" xfId="0" applyNumberFormat="1" applyFont="1" applyFill="1" applyBorder="1" applyAlignment="1">
      <alignment horizontal="left" vertical="top" wrapText="1"/>
    </xf>
    <xf numFmtId="0" fontId="34" fillId="3" borderId="1" xfId="0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vertical="top" wrapText="1"/>
    </xf>
    <xf numFmtId="0" fontId="58" fillId="0" borderId="1" xfId="0" applyFont="1" applyBorder="1" applyAlignment="1">
      <alignment horizontal="right" vertical="top" wrapText="1"/>
    </xf>
    <xf numFmtId="0" fontId="52" fillId="0" borderId="0" xfId="0" applyFont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2" fontId="14" fillId="0" borderId="18" xfId="0" applyNumberFormat="1" applyFont="1" applyBorder="1" applyAlignment="1">
      <alignment horizontal="center" vertical="top" wrapText="1"/>
    </xf>
    <xf numFmtId="2" fontId="14" fillId="0" borderId="6" xfId="0" applyNumberFormat="1" applyFont="1" applyBorder="1" applyAlignment="1">
      <alignment horizontal="center" vertical="top" wrapText="1"/>
    </xf>
    <xf numFmtId="2" fontId="14" fillId="0" borderId="5" xfId="0" applyNumberFormat="1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0" fontId="14" fillId="0" borderId="20" xfId="0" applyFont="1" applyBorder="1" applyAlignment="1">
      <alignment horizontal="center" vertical="top"/>
    </xf>
    <xf numFmtId="0" fontId="14" fillId="0" borderId="25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51" fillId="0" borderId="17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9" fillId="0" borderId="15" xfId="0" applyFont="1" applyBorder="1" applyAlignment="1">
      <alignment horizontal="center" vertical="top"/>
    </xf>
    <xf numFmtId="0" fontId="14" fillId="0" borderId="16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textRotation="90" wrapText="1"/>
    </xf>
    <xf numFmtId="0" fontId="12" fillId="0" borderId="5" xfId="0" applyFont="1" applyFill="1" applyBorder="1" applyAlignment="1">
      <alignment horizontal="center" vertical="top" textRotation="90" wrapText="1"/>
    </xf>
    <xf numFmtId="0" fontId="1" fillId="0" borderId="0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textRotation="90" wrapText="1"/>
    </xf>
    <xf numFmtId="0" fontId="12" fillId="0" borderId="5" xfId="0" applyFont="1" applyBorder="1" applyAlignment="1">
      <alignment horizontal="center" vertical="top" textRotation="90" wrapText="1"/>
    </xf>
    <xf numFmtId="0" fontId="11" fillId="0" borderId="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/>
    </xf>
    <xf numFmtId="0" fontId="12" fillId="0" borderId="5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 textRotation="90"/>
    </xf>
    <xf numFmtId="0" fontId="12" fillId="0" borderId="5" xfId="0" applyFont="1" applyFill="1" applyBorder="1" applyAlignment="1">
      <alignment horizontal="center" vertical="top" textRotation="90"/>
    </xf>
    <xf numFmtId="0" fontId="12" fillId="0" borderId="2" xfId="0" applyFont="1" applyBorder="1" applyAlignment="1">
      <alignment horizontal="center" vertical="top" textRotation="88" wrapText="1"/>
    </xf>
    <xf numFmtId="0" fontId="12" fillId="0" borderId="5" xfId="0" applyFont="1" applyBorder="1" applyAlignment="1">
      <alignment horizontal="center" vertical="top" textRotation="88" wrapText="1"/>
    </xf>
    <xf numFmtId="0" fontId="7" fillId="0" borderId="2" xfId="0" applyFont="1" applyBorder="1" applyAlignment="1">
      <alignment horizontal="center" vertical="top" textRotation="90" wrapText="1"/>
    </xf>
    <xf numFmtId="0" fontId="13" fillId="0" borderId="5" xfId="0" applyFont="1" applyBorder="1" applyAlignment="1">
      <alignment vertical="top"/>
    </xf>
    <xf numFmtId="0" fontId="7" fillId="0" borderId="3" xfId="0" applyFont="1" applyBorder="1" applyAlignment="1">
      <alignment horizontal="center" vertical="top" textRotation="90" wrapText="1"/>
    </xf>
    <xf numFmtId="0" fontId="7" fillId="0" borderId="7" xfId="0" applyFont="1" applyBorder="1" applyAlignment="1">
      <alignment horizontal="center" vertical="top" textRotation="90" wrapText="1"/>
    </xf>
    <xf numFmtId="0" fontId="12" fillId="0" borderId="1" xfId="0" applyFont="1" applyBorder="1" applyAlignment="1">
      <alignment horizontal="center" vertical="top" textRotation="90"/>
    </xf>
    <xf numFmtId="0" fontId="12" fillId="2" borderId="4" xfId="0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58" fillId="0" borderId="0" xfId="0" applyFont="1" applyAlignment="1">
      <alignment horizontal="center" vertical="top" wrapText="1"/>
    </xf>
    <xf numFmtId="0" fontId="28" fillId="2" borderId="0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49" fontId="0" fillId="0" borderId="0" xfId="0" applyNumberFormat="1" applyAlignment="1">
      <alignment horizontal="right" vertical="top" wrapText="1"/>
    </xf>
    <xf numFmtId="0" fontId="26" fillId="0" borderId="0" xfId="0" applyFont="1" applyAlignment="1">
      <alignment horizontal="right" vertical="top" wrapText="1"/>
    </xf>
    <xf numFmtId="49" fontId="58" fillId="2" borderId="1" xfId="0" applyNumberFormat="1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/>
    </xf>
    <xf numFmtId="0" fontId="63" fillId="2" borderId="1" xfId="0" applyFont="1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/>
    </xf>
    <xf numFmtId="0" fontId="0" fillId="2" borderId="1" xfId="1" applyFont="1" applyFill="1" applyBorder="1" applyAlignment="1">
      <alignment horizontal="center" vertical="top"/>
    </xf>
    <xf numFmtId="0" fontId="41" fillId="2" borderId="1" xfId="0" applyFont="1" applyFill="1" applyBorder="1" applyAlignment="1">
      <alignment horizontal="center" vertical="top" wrapText="1"/>
    </xf>
    <xf numFmtId="0" fontId="59" fillId="2" borderId="1" xfId="0" applyFont="1" applyFill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49" fontId="0" fillId="2" borderId="1" xfId="0" applyNumberFormat="1" applyFont="1" applyFill="1" applyBorder="1" applyAlignment="1">
      <alignment vertical="top" wrapText="1"/>
    </xf>
    <xf numFmtId="0" fontId="14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64" fillId="0" borderId="1" xfId="0" applyFont="1" applyBorder="1" applyAlignment="1">
      <alignment vertical="top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49" fontId="32" fillId="0" borderId="1" xfId="0" applyNumberFormat="1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top" wrapText="1"/>
    </xf>
    <xf numFmtId="49" fontId="65" fillId="0" borderId="1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top" wrapText="1"/>
    </xf>
    <xf numFmtId="49" fontId="66" fillId="2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67" fillId="0" borderId="1" xfId="0" applyFont="1" applyBorder="1" applyAlignment="1">
      <alignment horizontal="center" vertical="top" wrapText="1"/>
    </xf>
    <xf numFmtId="0" fontId="68" fillId="0" borderId="1" xfId="0" applyFont="1" applyBorder="1" applyAlignment="1">
      <alignment horizontal="center" vertical="top" wrapText="1"/>
    </xf>
    <xf numFmtId="0" fontId="67" fillId="2" borderId="1" xfId="0" applyFont="1" applyFill="1" applyBorder="1" applyAlignment="1">
      <alignment horizontal="center" vertical="top" wrapText="1"/>
    </xf>
    <xf numFmtId="0" fontId="67" fillId="2" borderId="1" xfId="0" applyFont="1" applyFill="1" applyBorder="1" applyAlignment="1">
      <alignment vertical="top" wrapText="1"/>
    </xf>
    <xf numFmtId="0" fontId="68" fillId="2" borderId="1" xfId="0" applyFont="1" applyFill="1" applyBorder="1" applyAlignment="1">
      <alignment horizontal="center" vertical="top" wrapText="1"/>
    </xf>
    <xf numFmtId="0" fontId="70" fillId="0" borderId="0" xfId="0" applyFont="1" applyAlignment="1">
      <alignment vertical="top" wrapText="1"/>
    </xf>
    <xf numFmtId="0" fontId="71" fillId="0" borderId="0" xfId="0" applyFont="1" applyAlignment="1">
      <alignment vertical="top" wrapText="1"/>
    </xf>
    <xf numFmtId="0" fontId="70" fillId="0" borderId="0" xfId="0" applyFont="1" applyAlignment="1">
      <alignment vertical="top"/>
    </xf>
    <xf numFmtId="0" fontId="72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73" fillId="0" borderId="0" xfId="0" applyFont="1" applyAlignment="1">
      <alignment vertical="top"/>
    </xf>
    <xf numFmtId="49" fontId="0" fillId="0" borderId="0" xfId="0" applyNumberFormat="1" applyAlignment="1">
      <alignment vertical="top"/>
    </xf>
    <xf numFmtId="49" fontId="26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4" fillId="2" borderId="1" xfId="0" applyFont="1" applyFill="1" applyBorder="1" applyAlignment="1">
      <alignment horizontal="center" vertical="top" wrapText="1"/>
    </xf>
    <xf numFmtId="1" fontId="0" fillId="0" borderId="1" xfId="0" applyNumberFormat="1" applyFont="1" applyBorder="1" applyAlignment="1">
      <alignment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75" fillId="0" borderId="0" xfId="0" applyFont="1" applyFill="1" applyBorder="1" applyAlignment="1">
      <alignment horizontal="center" vertical="top" wrapText="1"/>
    </xf>
    <xf numFmtId="49" fontId="25" fillId="0" borderId="0" xfId="0" applyNumberFormat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center" vertical="top" wrapText="1"/>
    </xf>
    <xf numFmtId="49" fontId="13" fillId="0" borderId="0" xfId="0" applyNumberFormat="1" applyFont="1" applyAlignment="1">
      <alignment horizontal="right" vertical="top" wrapText="1"/>
    </xf>
    <xf numFmtId="0" fontId="26" fillId="2" borderId="0" xfId="0" applyFont="1" applyFill="1" applyAlignment="1">
      <alignment vertical="top" wrapText="1"/>
    </xf>
    <xf numFmtId="0" fontId="34" fillId="2" borderId="1" xfId="0" applyFont="1" applyFill="1" applyBorder="1" applyAlignment="1">
      <alignment horizontal="center" vertical="top" wrapText="1"/>
    </xf>
    <xf numFmtId="0" fontId="64" fillId="0" borderId="1" xfId="0" applyFont="1" applyBorder="1" applyAlignment="1">
      <alignment vertical="top" wrapText="1"/>
    </xf>
    <xf numFmtId="0" fontId="63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64" fillId="0" borderId="1" xfId="0" applyFont="1" applyBorder="1" applyAlignment="1">
      <alignment horizontal="center" vertical="top" wrapText="1"/>
    </xf>
    <xf numFmtId="0" fontId="76" fillId="0" borderId="1" xfId="0" applyFont="1" applyBorder="1" applyAlignment="1">
      <alignment horizontal="center" vertical="top" wrapText="1"/>
    </xf>
    <xf numFmtId="0" fontId="77" fillId="2" borderId="1" xfId="0" applyFont="1" applyFill="1" applyBorder="1" applyAlignment="1">
      <alignment horizontal="center" vertical="top" wrapText="1"/>
    </xf>
    <xf numFmtId="0" fontId="71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29" fillId="0" borderId="0" xfId="0" applyFont="1" applyFill="1" applyBorder="1" applyAlignment="1">
      <alignment horizontal="center" vertical="top"/>
    </xf>
    <xf numFmtId="49" fontId="26" fillId="0" borderId="0" xfId="0" applyNumberFormat="1" applyFont="1" applyAlignment="1">
      <alignment vertical="top"/>
    </xf>
    <xf numFmtId="49" fontId="0" fillId="0" borderId="0" xfId="0" applyNumberFormat="1" applyAlignment="1">
      <alignment horizontal="left" vertical="top"/>
    </xf>
    <xf numFmtId="0" fontId="39" fillId="2" borderId="0" xfId="0" applyFont="1" applyFill="1" applyBorder="1" applyAlignment="1">
      <alignment horizontal="center" vertical="top"/>
    </xf>
    <xf numFmtId="0" fontId="27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</cellXfs>
  <cellStyles count="2">
    <cellStyle name="Normal" xfId="0" builtinId="0"/>
    <cellStyle name="Normal 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8"/>
  <sheetViews>
    <sheetView workbookViewId="0">
      <selection activeCell="A2" sqref="A2:I2"/>
    </sheetView>
  </sheetViews>
  <sheetFormatPr defaultRowHeight="15"/>
  <sheetData>
    <row r="1" spans="1:131" ht="26.25">
      <c r="A1" s="308" t="s">
        <v>1139</v>
      </c>
      <c r="B1" s="308"/>
      <c r="C1" s="308"/>
      <c r="D1" s="308"/>
      <c r="E1" s="308"/>
      <c r="F1" s="308"/>
      <c r="G1" s="308"/>
      <c r="H1" s="308"/>
      <c r="I1" s="308"/>
      <c r="J1" s="165"/>
      <c r="K1" s="165"/>
      <c r="L1" s="165"/>
      <c r="M1" s="165"/>
      <c r="N1" s="165"/>
      <c r="O1" s="165"/>
      <c r="P1" s="166"/>
      <c r="Q1" s="165"/>
      <c r="R1" s="165"/>
      <c r="S1" s="165"/>
      <c r="T1" s="165"/>
      <c r="U1" s="167"/>
      <c r="V1" s="167"/>
      <c r="W1" s="167"/>
      <c r="X1" s="167"/>
      <c r="Y1" s="167"/>
      <c r="Z1" s="167"/>
      <c r="AA1" s="167"/>
      <c r="AB1" s="167"/>
      <c r="AC1" s="167"/>
      <c r="AD1" s="168"/>
      <c r="AE1" s="167"/>
      <c r="AF1" s="167"/>
      <c r="AG1" s="167"/>
      <c r="AH1" s="167"/>
      <c r="AI1" s="167"/>
      <c r="AJ1" s="167"/>
      <c r="AK1" s="167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309" t="s">
        <v>1140</v>
      </c>
      <c r="CY1" s="310"/>
      <c r="CZ1" s="311"/>
      <c r="DA1" s="311"/>
      <c r="DB1" s="311"/>
      <c r="DC1" s="311"/>
      <c r="DD1" s="311"/>
      <c r="DE1" s="311"/>
      <c r="DF1" s="311"/>
      <c r="DG1" s="311"/>
      <c r="DH1" s="311"/>
      <c r="DI1" s="311"/>
      <c r="DJ1" s="311"/>
      <c r="DK1" s="311"/>
      <c r="DL1" s="311"/>
      <c r="DM1" s="169"/>
      <c r="DN1" s="169"/>
      <c r="DO1" s="169"/>
      <c r="DP1" s="169"/>
      <c r="DQ1" s="169"/>
      <c r="DR1" s="169"/>
      <c r="DS1" s="170"/>
      <c r="DT1" s="169"/>
      <c r="DU1" s="171"/>
      <c r="DV1" s="170"/>
      <c r="DW1" s="169"/>
      <c r="DX1" s="169"/>
      <c r="DY1" s="169"/>
      <c r="DZ1" s="169"/>
      <c r="EA1" s="169"/>
    </row>
    <row r="2" spans="1:131" ht="19.5" thickBot="1">
      <c r="A2" s="312" t="s">
        <v>1141</v>
      </c>
      <c r="B2" s="313"/>
      <c r="C2" s="313"/>
      <c r="D2" s="313"/>
      <c r="E2" s="313"/>
      <c r="F2" s="313"/>
      <c r="G2" s="313"/>
      <c r="H2" s="313"/>
      <c r="I2" s="313"/>
      <c r="J2" s="172"/>
      <c r="K2" s="172"/>
      <c r="L2" s="172"/>
      <c r="M2" s="172"/>
      <c r="N2" s="172"/>
      <c r="O2" s="172"/>
      <c r="P2" s="173"/>
      <c r="Q2" s="172"/>
      <c r="R2" s="172"/>
      <c r="S2" s="172"/>
      <c r="T2" s="172"/>
      <c r="U2" s="174"/>
      <c r="V2" s="174"/>
      <c r="W2" s="174"/>
      <c r="X2" s="174"/>
      <c r="Y2" s="174"/>
      <c r="Z2" s="174"/>
      <c r="AA2" s="174"/>
      <c r="AB2" s="174"/>
      <c r="AC2" s="174"/>
      <c r="AD2" s="175"/>
      <c r="AE2" s="174"/>
      <c r="AF2" s="174"/>
      <c r="AG2" s="174"/>
      <c r="AH2" s="174"/>
      <c r="AI2" s="174"/>
      <c r="AJ2" s="174"/>
      <c r="AK2" s="174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7"/>
      <c r="CY2" s="178"/>
      <c r="CZ2" s="176"/>
      <c r="DA2" s="176"/>
      <c r="DB2" s="179" t="s">
        <v>1142</v>
      </c>
      <c r="DC2" s="179"/>
      <c r="DD2" s="176"/>
      <c r="DE2" s="176"/>
      <c r="DF2" s="176"/>
      <c r="DG2" s="176"/>
      <c r="DH2" s="176"/>
      <c r="DI2" s="176"/>
      <c r="DJ2" s="176"/>
      <c r="DK2" s="176"/>
      <c r="DL2" s="176"/>
      <c r="DM2" s="169"/>
      <c r="DN2" s="169"/>
      <c r="DO2" s="169"/>
      <c r="DP2" s="169"/>
      <c r="DQ2" s="169"/>
      <c r="DR2" s="169"/>
      <c r="DS2" s="170"/>
      <c r="DT2" s="169"/>
      <c r="DU2" s="171"/>
      <c r="DV2" s="170"/>
      <c r="DW2" s="169"/>
      <c r="DX2" s="169"/>
      <c r="DY2" s="169"/>
      <c r="DZ2" s="169"/>
      <c r="EA2" s="169"/>
    </row>
    <row r="3" spans="1:131" ht="16.5" thickBot="1">
      <c r="A3" s="314" t="s">
        <v>1143</v>
      </c>
      <c r="B3" s="315" t="s">
        <v>1143</v>
      </c>
      <c r="C3" s="317" t="s">
        <v>1144</v>
      </c>
      <c r="D3" s="291" t="s">
        <v>1145</v>
      </c>
      <c r="E3" s="317" t="s">
        <v>1146</v>
      </c>
      <c r="F3" s="317" t="s">
        <v>1147</v>
      </c>
      <c r="G3" s="317" t="s">
        <v>1148</v>
      </c>
      <c r="H3" s="319" t="s">
        <v>1149</v>
      </c>
      <c r="I3" s="319" t="s">
        <v>1150</v>
      </c>
      <c r="J3" s="319" t="s">
        <v>1151</v>
      </c>
      <c r="K3" s="317" t="s">
        <v>1152</v>
      </c>
      <c r="L3" s="321" t="s">
        <v>1153</v>
      </c>
      <c r="M3" s="305" t="s">
        <v>1148</v>
      </c>
      <c r="N3" s="291" t="s">
        <v>1154</v>
      </c>
      <c r="O3" s="291" t="s">
        <v>1155</v>
      </c>
      <c r="P3" s="294" t="s">
        <v>1156</v>
      </c>
      <c r="Q3" s="297" t="s">
        <v>1157</v>
      </c>
      <c r="R3" s="298"/>
      <c r="S3" s="299"/>
      <c r="T3" s="291" t="s">
        <v>1158</v>
      </c>
      <c r="U3" s="303" t="s">
        <v>1159</v>
      </c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4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80"/>
      <c r="CY3" s="181"/>
      <c r="DS3" s="181"/>
      <c r="DU3" s="180"/>
      <c r="DV3" s="181"/>
    </row>
    <row r="4" spans="1:131" ht="26.25" thickBot="1">
      <c r="A4" s="314"/>
      <c r="B4" s="316"/>
      <c r="C4" s="318"/>
      <c r="D4" s="292"/>
      <c r="E4" s="318"/>
      <c r="F4" s="318"/>
      <c r="G4" s="318"/>
      <c r="H4" s="320"/>
      <c r="I4" s="320"/>
      <c r="J4" s="320"/>
      <c r="K4" s="318"/>
      <c r="L4" s="322"/>
      <c r="M4" s="306"/>
      <c r="N4" s="292"/>
      <c r="O4" s="292"/>
      <c r="P4" s="295"/>
      <c r="Q4" s="300"/>
      <c r="R4" s="301"/>
      <c r="S4" s="302"/>
      <c r="T4" s="292"/>
      <c r="U4" s="284" t="s">
        <v>1160</v>
      </c>
      <c r="V4" s="284"/>
      <c r="W4" s="284"/>
      <c r="X4" s="284"/>
      <c r="Y4" s="284"/>
      <c r="Z4" s="284" t="s">
        <v>1161</v>
      </c>
      <c r="AA4" s="284"/>
      <c r="AB4" s="284"/>
      <c r="AC4" s="284"/>
      <c r="AD4" s="284" t="s">
        <v>1162</v>
      </c>
      <c r="AE4" s="284"/>
      <c r="AF4" s="284"/>
      <c r="AG4" s="284"/>
      <c r="AH4" s="284" t="s">
        <v>1163</v>
      </c>
      <c r="AI4" s="284"/>
      <c r="AJ4" s="284"/>
      <c r="AK4" s="285"/>
      <c r="AL4" s="284" t="s">
        <v>1164</v>
      </c>
      <c r="AM4" s="284"/>
      <c r="AN4" s="284"/>
      <c r="AO4" s="285"/>
      <c r="AP4" s="284" t="s">
        <v>1165</v>
      </c>
      <c r="AQ4" s="284"/>
      <c r="AR4" s="284"/>
      <c r="AS4" s="285"/>
      <c r="AT4" s="284" t="s">
        <v>1166</v>
      </c>
      <c r="AU4" s="284"/>
      <c r="AV4" s="284"/>
      <c r="AW4" s="285"/>
      <c r="AX4" s="284" t="s">
        <v>1167</v>
      </c>
      <c r="AY4" s="284"/>
      <c r="AZ4" s="284"/>
      <c r="BA4" s="285"/>
      <c r="BB4" s="284" t="s">
        <v>1168</v>
      </c>
      <c r="BC4" s="284"/>
      <c r="BD4" s="284"/>
      <c r="BE4" s="285"/>
      <c r="BF4" s="284" t="s">
        <v>1169</v>
      </c>
      <c r="BG4" s="284"/>
      <c r="BH4" s="284"/>
      <c r="BI4" s="285"/>
      <c r="BJ4" s="284" t="s">
        <v>1170</v>
      </c>
      <c r="BK4" s="284"/>
      <c r="BL4" s="284"/>
      <c r="BM4" s="285"/>
      <c r="BN4" s="284" t="s">
        <v>1171</v>
      </c>
      <c r="BO4" s="284"/>
      <c r="BP4" s="284"/>
      <c r="BQ4" s="285"/>
      <c r="BR4" s="284" t="s">
        <v>1172</v>
      </c>
      <c r="BS4" s="284"/>
      <c r="BT4" s="284"/>
      <c r="BU4" s="285"/>
      <c r="BV4" s="284" t="s">
        <v>1173</v>
      </c>
      <c r="BW4" s="284"/>
      <c r="BX4" s="284"/>
      <c r="BY4" s="285"/>
      <c r="BZ4" s="284" t="s">
        <v>1174</v>
      </c>
      <c r="CA4" s="284"/>
      <c r="CB4" s="284"/>
      <c r="CC4" s="285"/>
      <c r="CD4" s="284" t="s">
        <v>1175</v>
      </c>
      <c r="CE4" s="284"/>
      <c r="CF4" s="284"/>
      <c r="CG4" s="285"/>
      <c r="CH4" s="284" t="s">
        <v>1176</v>
      </c>
      <c r="CI4" s="284"/>
      <c r="CJ4" s="284"/>
      <c r="CK4" s="285"/>
      <c r="CL4" s="284" t="s">
        <v>1177</v>
      </c>
      <c r="CM4" s="284"/>
      <c r="CN4" s="284"/>
      <c r="CO4" s="285"/>
      <c r="CP4" s="284" t="s">
        <v>1178</v>
      </c>
      <c r="CQ4" s="284"/>
      <c r="CR4" s="284"/>
      <c r="CS4" s="285"/>
      <c r="CT4" s="284" t="s">
        <v>1179</v>
      </c>
      <c r="CU4" s="284"/>
      <c r="CV4" s="284"/>
      <c r="CW4" s="285"/>
      <c r="CX4" s="286" t="s">
        <v>1180</v>
      </c>
      <c r="CY4" s="287"/>
      <c r="CZ4" s="287"/>
      <c r="DA4" s="288"/>
      <c r="DB4" s="289" t="s">
        <v>1181</v>
      </c>
      <c r="DC4" s="287"/>
      <c r="DD4" s="287"/>
      <c r="DE4" s="287"/>
      <c r="DF4" s="287"/>
      <c r="DG4" s="287"/>
      <c r="DH4" s="287"/>
      <c r="DI4" s="287"/>
      <c r="DJ4" s="287"/>
      <c r="DK4" s="287"/>
      <c r="DL4" s="287"/>
      <c r="DM4" s="290"/>
      <c r="DN4" s="182"/>
      <c r="DO4" s="182"/>
      <c r="DP4" s="283" t="s">
        <v>1182</v>
      </c>
      <c r="DQ4" s="283"/>
      <c r="DR4" s="283"/>
      <c r="DS4" s="183"/>
      <c r="DT4" s="182"/>
      <c r="DU4" s="184" t="s">
        <v>1183</v>
      </c>
      <c r="DV4" s="185"/>
      <c r="DW4" s="185"/>
      <c r="DX4" s="185"/>
      <c r="DY4" s="185"/>
      <c r="DZ4" s="185"/>
      <c r="EA4" s="185"/>
    </row>
    <row r="5" spans="1:131" ht="26.25" thickBot="1">
      <c r="A5" s="314"/>
      <c r="B5" s="316"/>
      <c r="C5" s="318"/>
      <c r="D5" s="293"/>
      <c r="E5" s="318"/>
      <c r="F5" s="318"/>
      <c r="G5" s="318"/>
      <c r="H5" s="320"/>
      <c r="I5" s="320"/>
      <c r="J5" s="320"/>
      <c r="K5" s="318"/>
      <c r="L5" s="322"/>
      <c r="M5" s="307"/>
      <c r="N5" s="293"/>
      <c r="O5" s="293"/>
      <c r="P5" s="296"/>
      <c r="Q5" s="186" t="s">
        <v>1184</v>
      </c>
      <c r="R5" s="187" t="s">
        <v>1185</v>
      </c>
      <c r="S5" s="187" t="s">
        <v>1186</v>
      </c>
      <c r="T5" s="293"/>
      <c r="U5" s="188" t="s">
        <v>1187</v>
      </c>
      <c r="V5" s="188" t="s">
        <v>1188</v>
      </c>
      <c r="W5" s="189" t="s">
        <v>1185</v>
      </c>
      <c r="X5" s="189" t="s">
        <v>1186</v>
      </c>
      <c r="Y5" s="187" t="s">
        <v>1184</v>
      </c>
      <c r="Z5" s="188" t="s">
        <v>1188</v>
      </c>
      <c r="AA5" s="189" t="s">
        <v>1189</v>
      </c>
      <c r="AB5" s="189" t="s">
        <v>1186</v>
      </c>
      <c r="AC5" s="187" t="s">
        <v>1184</v>
      </c>
      <c r="AD5" s="188" t="s">
        <v>1188</v>
      </c>
      <c r="AE5" s="189" t="s">
        <v>1189</v>
      </c>
      <c r="AF5" s="189" t="s">
        <v>1186</v>
      </c>
      <c r="AG5" s="187" t="s">
        <v>1184</v>
      </c>
      <c r="AH5" s="188" t="s">
        <v>1188</v>
      </c>
      <c r="AI5" s="189" t="s">
        <v>1189</v>
      </c>
      <c r="AJ5" s="189" t="s">
        <v>1186</v>
      </c>
      <c r="AK5" s="190" t="s">
        <v>1184</v>
      </c>
      <c r="AL5" s="188" t="s">
        <v>1188</v>
      </c>
      <c r="AM5" s="189" t="s">
        <v>1189</v>
      </c>
      <c r="AN5" s="189" t="s">
        <v>1186</v>
      </c>
      <c r="AO5" s="190" t="s">
        <v>1184</v>
      </c>
      <c r="AP5" s="188" t="s">
        <v>1188</v>
      </c>
      <c r="AQ5" s="189" t="s">
        <v>1189</v>
      </c>
      <c r="AR5" s="189" t="s">
        <v>1186</v>
      </c>
      <c r="AS5" s="190" t="s">
        <v>1184</v>
      </c>
      <c r="AT5" s="188" t="s">
        <v>1188</v>
      </c>
      <c r="AU5" s="189" t="s">
        <v>1189</v>
      </c>
      <c r="AV5" s="189" t="s">
        <v>1186</v>
      </c>
      <c r="AW5" s="190" t="s">
        <v>1184</v>
      </c>
      <c r="AX5" s="188" t="s">
        <v>1188</v>
      </c>
      <c r="AY5" s="189" t="s">
        <v>1189</v>
      </c>
      <c r="AZ5" s="189" t="s">
        <v>1186</v>
      </c>
      <c r="BA5" s="190" t="s">
        <v>1184</v>
      </c>
      <c r="BB5" s="188" t="s">
        <v>1188</v>
      </c>
      <c r="BC5" s="189" t="s">
        <v>1189</v>
      </c>
      <c r="BD5" s="189" t="s">
        <v>1186</v>
      </c>
      <c r="BE5" s="190" t="s">
        <v>1184</v>
      </c>
      <c r="BF5" s="188" t="s">
        <v>1188</v>
      </c>
      <c r="BG5" s="189" t="s">
        <v>1189</v>
      </c>
      <c r="BH5" s="189" t="s">
        <v>1186</v>
      </c>
      <c r="BI5" s="190" t="s">
        <v>1184</v>
      </c>
      <c r="BJ5" s="188" t="s">
        <v>1188</v>
      </c>
      <c r="BK5" s="189" t="s">
        <v>1189</v>
      </c>
      <c r="BL5" s="189" t="s">
        <v>1186</v>
      </c>
      <c r="BM5" s="190" t="s">
        <v>1184</v>
      </c>
      <c r="BN5" s="188" t="s">
        <v>1188</v>
      </c>
      <c r="BO5" s="189" t="s">
        <v>1189</v>
      </c>
      <c r="BP5" s="189" t="s">
        <v>1186</v>
      </c>
      <c r="BQ5" s="190" t="s">
        <v>1184</v>
      </c>
      <c r="BR5" s="188" t="s">
        <v>1188</v>
      </c>
      <c r="BS5" s="189" t="s">
        <v>1189</v>
      </c>
      <c r="BT5" s="189" t="s">
        <v>1186</v>
      </c>
      <c r="BU5" s="190" t="s">
        <v>1184</v>
      </c>
      <c r="BV5" s="188" t="s">
        <v>1188</v>
      </c>
      <c r="BW5" s="189" t="s">
        <v>1189</v>
      </c>
      <c r="BX5" s="189" t="s">
        <v>1186</v>
      </c>
      <c r="BY5" s="190" t="s">
        <v>1184</v>
      </c>
      <c r="BZ5" s="188" t="s">
        <v>1188</v>
      </c>
      <c r="CA5" s="189" t="s">
        <v>1189</v>
      </c>
      <c r="CB5" s="189" t="s">
        <v>1186</v>
      </c>
      <c r="CC5" s="190" t="s">
        <v>1184</v>
      </c>
      <c r="CD5" s="188" t="s">
        <v>1188</v>
      </c>
      <c r="CE5" s="189" t="s">
        <v>1189</v>
      </c>
      <c r="CF5" s="189" t="s">
        <v>1186</v>
      </c>
      <c r="CG5" s="190" t="s">
        <v>1184</v>
      </c>
      <c r="CH5" s="188" t="s">
        <v>1188</v>
      </c>
      <c r="CI5" s="189" t="s">
        <v>1189</v>
      </c>
      <c r="CJ5" s="189" t="s">
        <v>1186</v>
      </c>
      <c r="CK5" s="190" t="s">
        <v>1184</v>
      </c>
      <c r="CL5" s="188" t="s">
        <v>1188</v>
      </c>
      <c r="CM5" s="189" t="s">
        <v>1189</v>
      </c>
      <c r="CN5" s="189" t="s">
        <v>1186</v>
      </c>
      <c r="CO5" s="190" t="s">
        <v>1184</v>
      </c>
      <c r="CP5" s="188" t="s">
        <v>1188</v>
      </c>
      <c r="CQ5" s="189" t="s">
        <v>1189</v>
      </c>
      <c r="CR5" s="189" t="s">
        <v>1186</v>
      </c>
      <c r="CS5" s="190" t="s">
        <v>1184</v>
      </c>
      <c r="CT5" s="188" t="s">
        <v>1188</v>
      </c>
      <c r="CU5" s="189" t="s">
        <v>1189</v>
      </c>
      <c r="CV5" s="189" t="s">
        <v>1186</v>
      </c>
      <c r="CW5" s="191" t="s">
        <v>1184</v>
      </c>
      <c r="CX5" s="192" t="s">
        <v>36</v>
      </c>
      <c r="CY5" s="193" t="s">
        <v>1190</v>
      </c>
      <c r="CZ5" s="193" t="s">
        <v>30</v>
      </c>
      <c r="DA5" s="193" t="s">
        <v>1190</v>
      </c>
      <c r="DB5" s="194" t="s">
        <v>1191</v>
      </c>
      <c r="DC5" s="193" t="s">
        <v>1190</v>
      </c>
      <c r="DD5" s="194" t="s">
        <v>1192</v>
      </c>
      <c r="DE5" s="193" t="s">
        <v>1190</v>
      </c>
      <c r="DF5" s="194" t="s">
        <v>1193</v>
      </c>
      <c r="DG5" s="193" t="s">
        <v>1190</v>
      </c>
      <c r="DH5" s="194" t="s">
        <v>1194</v>
      </c>
      <c r="DI5" s="193" t="s">
        <v>1190</v>
      </c>
      <c r="DJ5" s="194" t="s">
        <v>1195</v>
      </c>
      <c r="DK5" s="193" t="s">
        <v>1190</v>
      </c>
      <c r="DL5" s="194" t="s">
        <v>1196</v>
      </c>
      <c r="DM5" s="195" t="s">
        <v>1190</v>
      </c>
      <c r="DN5" s="196" t="s">
        <v>1197</v>
      </c>
      <c r="DO5" s="196" t="s">
        <v>1197</v>
      </c>
      <c r="DP5" s="96" t="s">
        <v>1198</v>
      </c>
      <c r="DQ5" s="96"/>
      <c r="DR5" s="96" t="s">
        <v>1199</v>
      </c>
      <c r="DS5" s="197"/>
      <c r="DT5" s="96"/>
      <c r="DU5" s="198" t="s">
        <v>29</v>
      </c>
      <c r="DV5" s="199" t="s">
        <v>1200</v>
      </c>
      <c r="DW5" s="199" t="s">
        <v>1201</v>
      </c>
      <c r="DX5" s="199" t="s">
        <v>1200</v>
      </c>
      <c r="DY5" s="199" t="s">
        <v>1202</v>
      </c>
      <c r="DZ5" s="199" t="s">
        <v>1203</v>
      </c>
      <c r="EA5" s="199" t="s">
        <v>1204</v>
      </c>
    </row>
    <row r="6" spans="1:131">
      <c r="A6" s="314"/>
      <c r="B6" s="200">
        <v>1</v>
      </c>
      <c r="C6" s="201">
        <v>2</v>
      </c>
      <c r="D6" s="201"/>
      <c r="E6" s="201">
        <v>3</v>
      </c>
      <c r="F6" s="202">
        <v>4</v>
      </c>
      <c r="G6" s="202">
        <v>5</v>
      </c>
      <c r="H6" s="202">
        <v>6</v>
      </c>
      <c r="I6" s="202">
        <v>7</v>
      </c>
      <c r="J6" s="202">
        <v>8</v>
      </c>
      <c r="K6" s="202">
        <v>9</v>
      </c>
      <c r="L6" s="203">
        <v>10</v>
      </c>
      <c r="M6" s="204">
        <v>7</v>
      </c>
      <c r="N6" s="202">
        <v>8</v>
      </c>
      <c r="O6" s="202"/>
      <c r="P6" s="205">
        <v>9</v>
      </c>
      <c r="Q6" s="202">
        <v>10</v>
      </c>
      <c r="R6" s="202"/>
      <c r="S6" s="202"/>
      <c r="T6" s="202">
        <v>11</v>
      </c>
      <c r="U6" s="202">
        <v>6</v>
      </c>
      <c r="V6" s="202">
        <v>7</v>
      </c>
      <c r="W6" s="202">
        <v>8</v>
      </c>
      <c r="X6" s="202">
        <v>9</v>
      </c>
      <c r="Y6" s="202">
        <v>10</v>
      </c>
      <c r="Z6" s="202">
        <v>11</v>
      </c>
      <c r="AA6" s="202">
        <v>12</v>
      </c>
      <c r="AB6" s="202">
        <v>13</v>
      </c>
      <c r="AC6" s="202">
        <v>14</v>
      </c>
      <c r="AD6" s="202">
        <v>15</v>
      </c>
      <c r="AE6" s="202">
        <v>16</v>
      </c>
      <c r="AF6" s="202">
        <v>17</v>
      </c>
      <c r="AG6" s="202">
        <v>18</v>
      </c>
      <c r="AH6" s="202">
        <v>19</v>
      </c>
      <c r="AI6" s="202">
        <v>20</v>
      </c>
      <c r="AJ6" s="202">
        <v>21</v>
      </c>
      <c r="AK6" s="203">
        <v>22</v>
      </c>
      <c r="AL6" s="202">
        <v>19</v>
      </c>
      <c r="AM6" s="202">
        <v>20</v>
      </c>
      <c r="AN6" s="202">
        <v>21</v>
      </c>
      <c r="AO6" s="203">
        <v>22</v>
      </c>
      <c r="AP6" s="202">
        <v>19</v>
      </c>
      <c r="AQ6" s="202">
        <v>20</v>
      </c>
      <c r="AR6" s="202">
        <v>21</v>
      </c>
      <c r="AS6" s="203">
        <v>22</v>
      </c>
      <c r="AT6" s="202">
        <v>19</v>
      </c>
      <c r="AU6" s="202">
        <v>20</v>
      </c>
      <c r="AV6" s="202">
        <v>21</v>
      </c>
      <c r="AW6" s="203">
        <v>22</v>
      </c>
      <c r="AX6" s="202">
        <v>19</v>
      </c>
      <c r="AY6" s="202">
        <v>20</v>
      </c>
      <c r="AZ6" s="202">
        <v>21</v>
      </c>
      <c r="BA6" s="203">
        <v>22</v>
      </c>
      <c r="BB6" s="202">
        <v>19</v>
      </c>
      <c r="BC6" s="202">
        <v>20</v>
      </c>
      <c r="BD6" s="202">
        <v>21</v>
      </c>
      <c r="BE6" s="203">
        <v>22</v>
      </c>
      <c r="BF6" s="202">
        <v>19</v>
      </c>
      <c r="BG6" s="202">
        <v>20</v>
      </c>
      <c r="BH6" s="202">
        <v>21</v>
      </c>
      <c r="BI6" s="203">
        <v>22</v>
      </c>
      <c r="BJ6" s="202">
        <v>19</v>
      </c>
      <c r="BK6" s="202">
        <v>20</v>
      </c>
      <c r="BL6" s="202">
        <v>21</v>
      </c>
      <c r="BM6" s="203">
        <v>22</v>
      </c>
      <c r="BN6" s="202">
        <v>19</v>
      </c>
      <c r="BO6" s="202">
        <v>20</v>
      </c>
      <c r="BP6" s="202">
        <v>21</v>
      </c>
      <c r="BQ6" s="203">
        <v>22</v>
      </c>
      <c r="BR6" s="202">
        <v>19</v>
      </c>
      <c r="BS6" s="202">
        <v>20</v>
      </c>
      <c r="BT6" s="202">
        <v>21</v>
      </c>
      <c r="BU6" s="203">
        <v>22</v>
      </c>
      <c r="BV6" s="202">
        <v>19</v>
      </c>
      <c r="BW6" s="202">
        <v>20</v>
      </c>
      <c r="BX6" s="202">
        <v>21</v>
      </c>
      <c r="BY6" s="203">
        <v>22</v>
      </c>
      <c r="BZ6" s="202">
        <v>19</v>
      </c>
      <c r="CA6" s="202">
        <v>20</v>
      </c>
      <c r="CB6" s="202">
        <v>21</v>
      </c>
      <c r="CC6" s="203">
        <v>22</v>
      </c>
      <c r="CD6" s="202">
        <v>19</v>
      </c>
      <c r="CE6" s="202">
        <v>20</v>
      </c>
      <c r="CF6" s="202">
        <v>21</v>
      </c>
      <c r="CG6" s="203">
        <v>22</v>
      </c>
      <c r="CH6" s="202">
        <v>19</v>
      </c>
      <c r="CI6" s="202">
        <v>20</v>
      </c>
      <c r="CJ6" s="202">
        <v>21</v>
      </c>
      <c r="CK6" s="203">
        <v>22</v>
      </c>
      <c r="CL6" s="202">
        <v>19</v>
      </c>
      <c r="CM6" s="202">
        <v>20</v>
      </c>
      <c r="CN6" s="202">
        <v>21</v>
      </c>
      <c r="CO6" s="203">
        <v>22</v>
      </c>
      <c r="CP6" s="202">
        <v>19</v>
      </c>
      <c r="CQ6" s="202">
        <v>20</v>
      </c>
      <c r="CR6" s="202">
        <v>21</v>
      </c>
      <c r="CS6" s="203">
        <v>22</v>
      </c>
      <c r="CT6" s="202">
        <v>19</v>
      </c>
      <c r="CU6" s="202">
        <v>20</v>
      </c>
      <c r="CV6" s="202">
        <v>21</v>
      </c>
      <c r="CW6" s="206">
        <v>22</v>
      </c>
      <c r="CX6" s="207">
        <v>8</v>
      </c>
      <c r="CY6" s="208">
        <v>9</v>
      </c>
      <c r="CZ6" s="208">
        <v>10</v>
      </c>
      <c r="DA6" s="208">
        <v>11</v>
      </c>
      <c r="DB6" s="208">
        <v>12</v>
      </c>
      <c r="DC6" s="208">
        <v>13</v>
      </c>
      <c r="DD6" s="208">
        <v>14</v>
      </c>
      <c r="DE6" s="208">
        <v>15</v>
      </c>
      <c r="DF6" s="208">
        <v>16</v>
      </c>
      <c r="DG6" s="208">
        <v>17</v>
      </c>
      <c r="DH6" s="208">
        <v>18</v>
      </c>
      <c r="DI6" s="208">
        <v>19</v>
      </c>
      <c r="DJ6" s="208">
        <v>20</v>
      </c>
      <c r="DK6" s="208">
        <v>21</v>
      </c>
      <c r="DL6" s="208">
        <v>22</v>
      </c>
      <c r="DM6" s="209">
        <v>23</v>
      </c>
      <c r="DS6" s="181"/>
      <c r="DU6" s="180"/>
      <c r="DV6" s="181"/>
    </row>
    <row r="8" spans="1:131">
      <c r="C8" t="s">
        <v>235</v>
      </c>
    </row>
  </sheetData>
  <mergeCells count="45">
    <mergeCell ref="M3:M5"/>
    <mergeCell ref="A1:I1"/>
    <mergeCell ref="CX1:DL1"/>
    <mergeCell ref="A2:I2"/>
    <mergeCell ref="A3:A6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U3:AK3"/>
    <mergeCell ref="U4:Y4"/>
    <mergeCell ref="Z4:AC4"/>
    <mergeCell ref="AD4:AG4"/>
    <mergeCell ref="AH4:AK4"/>
    <mergeCell ref="N3:N5"/>
    <mergeCell ref="O3:O5"/>
    <mergeCell ref="P3:P5"/>
    <mergeCell ref="Q3:S4"/>
    <mergeCell ref="T3:T5"/>
    <mergeCell ref="CD4:CG4"/>
    <mergeCell ref="AL4:AO4"/>
    <mergeCell ref="AP4:AS4"/>
    <mergeCell ref="AT4:AW4"/>
    <mergeCell ref="AX4:BA4"/>
    <mergeCell ref="BB4:BE4"/>
    <mergeCell ref="BF4:BI4"/>
    <mergeCell ref="BJ4:BM4"/>
    <mergeCell ref="BN4:BQ4"/>
    <mergeCell ref="BR4:BU4"/>
    <mergeCell ref="BV4:BY4"/>
    <mergeCell ref="BZ4:CC4"/>
    <mergeCell ref="DP4:DR4"/>
    <mergeCell ref="CH4:CK4"/>
    <mergeCell ref="CL4:CO4"/>
    <mergeCell ref="CP4:CS4"/>
    <mergeCell ref="CT4:CW4"/>
    <mergeCell ref="CX4:DA4"/>
    <mergeCell ref="DB4:DM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1"/>
  <dimension ref="A1:W45"/>
  <sheetViews>
    <sheetView topLeftCell="A27" workbookViewId="0">
      <selection activeCell="R21" sqref="R21:S33"/>
    </sheetView>
  </sheetViews>
  <sheetFormatPr defaultRowHeight="15"/>
  <cols>
    <col min="1" max="1" width="5.42578125" customWidth="1"/>
    <col min="3" max="3" width="4" customWidth="1"/>
    <col min="4" max="4" width="5.140625" customWidth="1"/>
    <col min="7" max="7" width="7" customWidth="1"/>
    <col min="8" max="8" width="6.7109375" customWidth="1"/>
    <col min="10" max="10" width="6.7109375" customWidth="1"/>
    <col min="11" max="12" width="5.5703125" customWidth="1"/>
    <col min="13" max="13" width="7.140625" customWidth="1"/>
    <col min="14" max="14" width="6.85546875" customWidth="1"/>
    <col min="15" max="15" width="7.140625" customWidth="1"/>
    <col min="16" max="16" width="6.42578125" customWidth="1"/>
    <col min="22" max="22" width="6.5703125" style="241" customWidth="1"/>
    <col min="23" max="23" width="5.5703125" customWidth="1"/>
  </cols>
  <sheetData>
    <row r="1" spans="1:23" ht="18.7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</row>
    <row r="2" spans="1:23" ht="18.75">
      <c r="A2" s="325" t="s">
        <v>1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</row>
    <row r="3" spans="1:23" ht="18.75">
      <c r="A3" s="325" t="s">
        <v>2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</row>
    <row r="4" spans="1:23" ht="18.75">
      <c r="A4" s="1"/>
      <c r="B4" s="2"/>
      <c r="C4" s="3"/>
      <c r="D4" s="3"/>
      <c r="E4" s="4"/>
      <c r="F4" s="5"/>
      <c r="G4" s="6"/>
      <c r="H4" s="7"/>
      <c r="I4" s="7"/>
      <c r="J4" s="7"/>
      <c r="K4" s="6"/>
      <c r="L4" s="7"/>
      <c r="M4" s="7"/>
      <c r="N4" s="8"/>
      <c r="O4" s="9"/>
      <c r="P4" s="10"/>
      <c r="Q4" s="11"/>
      <c r="R4" s="11"/>
      <c r="S4" s="11"/>
      <c r="T4" s="11"/>
      <c r="U4" s="12"/>
      <c r="V4" s="238"/>
      <c r="W4" s="12"/>
    </row>
    <row r="5" spans="1:23" ht="15" customHeight="1">
      <c r="A5" s="326" t="s">
        <v>3</v>
      </c>
      <c r="B5" s="328" t="s">
        <v>4</v>
      </c>
      <c r="C5" s="330" t="s">
        <v>5</v>
      </c>
      <c r="D5" s="330" t="s">
        <v>6</v>
      </c>
      <c r="E5" s="332" t="s">
        <v>7</v>
      </c>
      <c r="F5" s="334" t="s">
        <v>8</v>
      </c>
      <c r="G5" s="337" t="s">
        <v>9</v>
      </c>
      <c r="H5" s="337" t="s">
        <v>10</v>
      </c>
      <c r="I5" s="337" t="s">
        <v>11</v>
      </c>
      <c r="J5" s="337" t="s">
        <v>12</v>
      </c>
      <c r="K5" s="323" t="s">
        <v>13</v>
      </c>
      <c r="L5" s="339" t="s">
        <v>14</v>
      </c>
      <c r="M5" s="323" t="s">
        <v>15</v>
      </c>
      <c r="N5" s="343" t="s">
        <v>16</v>
      </c>
      <c r="O5" s="345" t="s">
        <v>17</v>
      </c>
      <c r="P5" s="347" t="s">
        <v>18</v>
      </c>
      <c r="Q5" s="348" t="s">
        <v>19</v>
      </c>
      <c r="R5" s="351" t="s">
        <v>20</v>
      </c>
      <c r="S5" s="351" t="s">
        <v>21</v>
      </c>
      <c r="T5" s="351" t="s">
        <v>22</v>
      </c>
      <c r="U5" s="334" t="s">
        <v>23</v>
      </c>
      <c r="V5" s="353" t="s">
        <v>24</v>
      </c>
      <c r="W5" s="341" t="s">
        <v>25</v>
      </c>
    </row>
    <row r="6" spans="1:23" ht="36.75" hidden="1" customHeight="1">
      <c r="A6" s="327"/>
      <c r="B6" s="329"/>
      <c r="C6" s="331"/>
      <c r="D6" s="331"/>
      <c r="E6" s="333"/>
      <c r="F6" s="335"/>
      <c r="G6" s="338"/>
      <c r="H6" s="338"/>
      <c r="I6" s="338"/>
      <c r="J6" s="338"/>
      <c r="K6" s="324"/>
      <c r="L6" s="340"/>
      <c r="M6" s="324"/>
      <c r="N6" s="344"/>
      <c r="O6" s="346"/>
      <c r="P6" s="347"/>
      <c r="Q6" s="349"/>
      <c r="R6" s="352"/>
      <c r="S6" s="352"/>
      <c r="T6" s="352"/>
      <c r="U6" s="336"/>
      <c r="V6" s="354"/>
      <c r="W6" s="342"/>
    </row>
    <row r="7" spans="1:23" hidden="1">
      <c r="A7" s="13"/>
      <c r="B7" s="14"/>
      <c r="C7" s="15"/>
      <c r="D7" s="15"/>
      <c r="E7" s="16"/>
      <c r="F7" s="336"/>
      <c r="G7" s="17"/>
      <c r="H7" s="17"/>
      <c r="I7" s="17"/>
      <c r="J7" s="17"/>
      <c r="K7" s="17"/>
      <c r="L7" s="17"/>
      <c r="M7" s="17"/>
      <c r="N7" s="13"/>
      <c r="O7" s="18"/>
      <c r="P7" s="15"/>
      <c r="Q7" s="350"/>
      <c r="R7" s="14"/>
      <c r="S7" s="14"/>
      <c r="T7" s="14"/>
      <c r="U7" s="15"/>
      <c r="V7" s="239"/>
      <c r="W7" s="15"/>
    </row>
    <row r="8" spans="1:23" ht="75" hidden="1">
      <c r="A8" s="19">
        <v>1</v>
      </c>
      <c r="B8" s="20" t="s">
        <v>26</v>
      </c>
      <c r="C8" s="21"/>
      <c r="D8" s="21">
        <v>1</v>
      </c>
      <c r="E8" s="22" t="s">
        <v>27</v>
      </c>
      <c r="F8" s="23">
        <v>35000</v>
      </c>
      <c r="G8" s="24" t="s">
        <v>28</v>
      </c>
      <c r="H8" s="22"/>
      <c r="I8" s="22"/>
      <c r="J8" s="22"/>
      <c r="K8" s="22"/>
      <c r="L8" s="22"/>
      <c r="M8" s="25"/>
      <c r="N8" s="26" t="s">
        <v>29</v>
      </c>
      <c r="O8" s="27" t="s">
        <v>30</v>
      </c>
      <c r="P8" s="28"/>
      <c r="Q8" s="29">
        <v>40000</v>
      </c>
      <c r="R8" s="30">
        <v>34000</v>
      </c>
      <c r="S8" s="30">
        <v>4000</v>
      </c>
      <c r="T8" s="30">
        <v>2000</v>
      </c>
      <c r="U8" s="26" t="s">
        <v>31</v>
      </c>
      <c r="V8" s="44"/>
      <c r="W8" s="31">
        <v>20</v>
      </c>
    </row>
    <row r="9" spans="1:23" ht="60" hidden="1">
      <c r="A9" s="19">
        <v>2</v>
      </c>
      <c r="B9" s="20" t="s">
        <v>32</v>
      </c>
      <c r="C9" s="21"/>
      <c r="D9" s="21">
        <v>1</v>
      </c>
      <c r="E9" s="22" t="s">
        <v>33</v>
      </c>
      <c r="F9" s="23">
        <v>18000</v>
      </c>
      <c r="G9" s="24" t="s">
        <v>28</v>
      </c>
      <c r="H9" s="22"/>
      <c r="I9" s="22"/>
      <c r="J9" s="22"/>
      <c r="K9" s="22"/>
      <c r="L9" s="22"/>
      <c r="M9" s="25"/>
      <c r="N9" s="26" t="s">
        <v>29</v>
      </c>
      <c r="O9" s="27" t="s">
        <v>30</v>
      </c>
      <c r="P9" s="28"/>
      <c r="Q9" s="29">
        <v>30000</v>
      </c>
      <c r="R9" s="30">
        <v>25500</v>
      </c>
      <c r="S9" s="30">
        <v>3000</v>
      </c>
      <c r="T9" s="30">
        <v>1500</v>
      </c>
      <c r="U9" s="26" t="s">
        <v>31</v>
      </c>
      <c r="V9" s="44"/>
      <c r="W9" s="31">
        <v>20</v>
      </c>
    </row>
    <row r="10" spans="1:23" ht="60" hidden="1">
      <c r="A10" s="19">
        <v>3</v>
      </c>
      <c r="B10" s="20" t="s">
        <v>34</v>
      </c>
      <c r="C10" s="21">
        <v>1</v>
      </c>
      <c r="D10" s="21"/>
      <c r="E10" s="22" t="s">
        <v>35</v>
      </c>
      <c r="F10" s="23">
        <v>35000</v>
      </c>
      <c r="G10" s="24" t="s">
        <v>28</v>
      </c>
      <c r="H10" s="22"/>
      <c r="I10" s="22"/>
      <c r="J10" s="22"/>
      <c r="K10" s="22"/>
      <c r="L10" s="22"/>
      <c r="M10" s="25"/>
      <c r="N10" s="26" t="s">
        <v>29</v>
      </c>
      <c r="O10" s="32" t="s">
        <v>36</v>
      </c>
      <c r="P10" s="28"/>
      <c r="Q10" s="29">
        <v>40000</v>
      </c>
      <c r="R10" s="30">
        <v>34000</v>
      </c>
      <c r="S10" s="30">
        <v>4000</v>
      </c>
      <c r="T10" s="30">
        <v>2000</v>
      </c>
      <c r="U10" s="26" t="s">
        <v>31</v>
      </c>
      <c r="V10" s="44"/>
      <c r="W10" s="31">
        <v>20</v>
      </c>
    </row>
    <row r="11" spans="1:23" ht="60" hidden="1">
      <c r="A11" s="19">
        <v>4</v>
      </c>
      <c r="B11" s="20" t="s">
        <v>37</v>
      </c>
      <c r="C11" s="21">
        <v>1</v>
      </c>
      <c r="D11" s="21"/>
      <c r="E11" s="22" t="s">
        <v>38</v>
      </c>
      <c r="F11" s="23">
        <v>36000</v>
      </c>
      <c r="G11" s="24" t="s">
        <v>28</v>
      </c>
      <c r="H11" s="22"/>
      <c r="I11" s="22"/>
      <c r="J11" s="22"/>
      <c r="K11" s="22"/>
      <c r="L11" s="22"/>
      <c r="M11" s="25"/>
      <c r="N11" s="26" t="s">
        <v>29</v>
      </c>
      <c r="O11" s="32" t="s">
        <v>36</v>
      </c>
      <c r="P11" s="28"/>
      <c r="Q11" s="29">
        <v>50000</v>
      </c>
      <c r="R11" s="30">
        <v>42500</v>
      </c>
      <c r="S11" s="30">
        <v>5000</v>
      </c>
      <c r="T11" s="30">
        <v>2500</v>
      </c>
      <c r="U11" s="26" t="s">
        <v>31</v>
      </c>
      <c r="V11" s="44"/>
      <c r="W11" s="31">
        <v>20</v>
      </c>
    </row>
    <row r="12" spans="1:23" ht="45" hidden="1">
      <c r="A12" s="19">
        <v>5</v>
      </c>
      <c r="B12" s="20" t="s">
        <v>39</v>
      </c>
      <c r="C12" s="21">
        <v>1</v>
      </c>
      <c r="D12" s="21"/>
      <c r="E12" s="22" t="s">
        <v>38</v>
      </c>
      <c r="F12" s="23">
        <v>36000</v>
      </c>
      <c r="G12" s="24" t="s">
        <v>28</v>
      </c>
      <c r="H12" s="22"/>
      <c r="I12" s="22"/>
      <c r="J12" s="22"/>
      <c r="K12" s="22"/>
      <c r="L12" s="22"/>
      <c r="M12" s="25"/>
      <c r="N12" s="26" t="s">
        <v>29</v>
      </c>
      <c r="O12" s="32" t="s">
        <v>36</v>
      </c>
      <c r="P12" s="28"/>
      <c r="Q12" s="29">
        <v>50000</v>
      </c>
      <c r="R12" s="30">
        <v>42500</v>
      </c>
      <c r="S12" s="30">
        <v>5000</v>
      </c>
      <c r="T12" s="30">
        <v>2500</v>
      </c>
      <c r="U12" s="26" t="s">
        <v>31</v>
      </c>
      <c r="V12" s="44"/>
      <c r="W12" s="31">
        <v>20</v>
      </c>
    </row>
    <row r="13" spans="1:23" ht="45" hidden="1">
      <c r="A13" s="19">
        <v>6</v>
      </c>
      <c r="B13" s="20" t="s">
        <v>40</v>
      </c>
      <c r="C13" s="21"/>
      <c r="D13" s="21">
        <v>1</v>
      </c>
      <c r="E13" s="22" t="s">
        <v>41</v>
      </c>
      <c r="F13" s="23">
        <v>40000</v>
      </c>
      <c r="G13" s="24" t="s">
        <v>28</v>
      </c>
      <c r="H13" s="22"/>
      <c r="I13" s="22"/>
      <c r="J13" s="22"/>
      <c r="K13" s="22"/>
      <c r="L13" s="22"/>
      <c r="M13" s="25"/>
      <c r="N13" s="26" t="s">
        <v>29</v>
      </c>
      <c r="O13" s="32" t="s">
        <v>36</v>
      </c>
      <c r="P13" s="28"/>
      <c r="Q13" s="29">
        <v>40000</v>
      </c>
      <c r="R13" s="30">
        <v>34000</v>
      </c>
      <c r="S13" s="30">
        <v>4000</v>
      </c>
      <c r="T13" s="30">
        <v>2000</v>
      </c>
      <c r="U13" s="26" t="s">
        <v>31</v>
      </c>
      <c r="V13" s="44"/>
      <c r="W13" s="31">
        <v>20</v>
      </c>
    </row>
    <row r="14" spans="1:23" ht="45" hidden="1">
      <c r="A14" s="19">
        <v>7</v>
      </c>
      <c r="B14" s="20" t="s">
        <v>42</v>
      </c>
      <c r="C14" s="21"/>
      <c r="D14" s="21">
        <v>1</v>
      </c>
      <c r="E14" s="22" t="s">
        <v>43</v>
      </c>
      <c r="F14" s="23">
        <v>20000</v>
      </c>
      <c r="G14" s="24" t="s">
        <v>28</v>
      </c>
      <c r="H14" s="22"/>
      <c r="I14" s="22"/>
      <c r="J14" s="22"/>
      <c r="K14" s="22"/>
      <c r="L14" s="22"/>
      <c r="M14" s="25"/>
      <c r="N14" s="26" t="s">
        <v>29</v>
      </c>
      <c r="O14" s="32" t="s">
        <v>36</v>
      </c>
      <c r="P14" s="28"/>
      <c r="Q14" s="29">
        <v>40000</v>
      </c>
      <c r="R14" s="30">
        <v>34000</v>
      </c>
      <c r="S14" s="30">
        <v>4000</v>
      </c>
      <c r="T14" s="30">
        <v>2000</v>
      </c>
      <c r="U14" s="26" t="s">
        <v>31</v>
      </c>
      <c r="V14" s="44"/>
      <c r="W14" s="31">
        <v>20</v>
      </c>
    </row>
    <row r="15" spans="1:23" ht="60" hidden="1">
      <c r="A15" s="19">
        <v>8</v>
      </c>
      <c r="B15" s="20" t="s">
        <v>44</v>
      </c>
      <c r="C15" s="21"/>
      <c r="D15" s="21">
        <v>1</v>
      </c>
      <c r="E15" s="22" t="s">
        <v>45</v>
      </c>
      <c r="F15" s="23">
        <v>30000</v>
      </c>
      <c r="G15" s="24" t="s">
        <v>28</v>
      </c>
      <c r="H15" s="22"/>
      <c r="I15" s="22"/>
      <c r="J15" s="22"/>
      <c r="K15" s="22"/>
      <c r="L15" s="22"/>
      <c r="M15" s="25"/>
      <c r="N15" s="26" t="s">
        <v>29</v>
      </c>
      <c r="O15" s="32" t="s">
        <v>36</v>
      </c>
      <c r="P15" s="28"/>
      <c r="Q15" s="29">
        <v>30000</v>
      </c>
      <c r="R15" s="30">
        <v>25500</v>
      </c>
      <c r="S15" s="30">
        <v>3000</v>
      </c>
      <c r="T15" s="30">
        <v>1500</v>
      </c>
      <c r="U15" s="26" t="s">
        <v>31</v>
      </c>
      <c r="V15" s="44"/>
      <c r="W15" s="31">
        <v>20</v>
      </c>
    </row>
    <row r="16" spans="1:23" ht="45" hidden="1">
      <c r="A16" s="19">
        <v>9</v>
      </c>
      <c r="B16" s="20" t="s">
        <v>46</v>
      </c>
      <c r="C16" s="21"/>
      <c r="D16" s="21">
        <v>1</v>
      </c>
      <c r="E16" s="22" t="s">
        <v>33</v>
      </c>
      <c r="F16" s="23">
        <v>45000</v>
      </c>
      <c r="G16" s="24" t="s">
        <v>28</v>
      </c>
      <c r="H16" s="22"/>
      <c r="I16" s="22"/>
      <c r="J16" s="22"/>
      <c r="K16" s="22"/>
      <c r="L16" s="22"/>
      <c r="M16" s="25"/>
      <c r="N16" s="26" t="s">
        <v>29</v>
      </c>
      <c r="O16" s="33" t="s">
        <v>30</v>
      </c>
      <c r="P16" s="28"/>
      <c r="Q16" s="29">
        <v>30000</v>
      </c>
      <c r="R16" s="30">
        <v>25500</v>
      </c>
      <c r="S16" s="30">
        <v>3000</v>
      </c>
      <c r="T16" s="30">
        <v>1500</v>
      </c>
      <c r="U16" s="26" t="s">
        <v>31</v>
      </c>
      <c r="V16" s="44"/>
      <c r="W16" s="31">
        <v>20</v>
      </c>
    </row>
    <row r="17" spans="1:23" ht="45" hidden="1">
      <c r="A17" s="19">
        <v>10</v>
      </c>
      <c r="B17" s="20" t="s">
        <v>47</v>
      </c>
      <c r="C17" s="21"/>
      <c r="D17" s="21">
        <v>1</v>
      </c>
      <c r="E17" s="22" t="s">
        <v>48</v>
      </c>
      <c r="F17" s="23">
        <v>40000</v>
      </c>
      <c r="G17" s="24" t="s">
        <v>28</v>
      </c>
      <c r="H17" s="22"/>
      <c r="I17" s="22"/>
      <c r="J17" s="22"/>
      <c r="K17" s="22"/>
      <c r="L17" s="22"/>
      <c r="M17" s="25"/>
      <c r="N17" s="26" t="s">
        <v>29</v>
      </c>
      <c r="O17" s="32" t="s">
        <v>36</v>
      </c>
      <c r="P17" s="28"/>
      <c r="Q17" s="29">
        <v>40000</v>
      </c>
      <c r="R17" s="30">
        <v>34000</v>
      </c>
      <c r="S17" s="30">
        <v>4000</v>
      </c>
      <c r="T17" s="30">
        <v>2000</v>
      </c>
      <c r="U17" s="26" t="s">
        <v>31</v>
      </c>
      <c r="V17" s="44"/>
      <c r="W17" s="31">
        <v>20</v>
      </c>
    </row>
    <row r="18" spans="1:23" ht="45" hidden="1">
      <c r="A18" s="19">
        <v>11</v>
      </c>
      <c r="B18" s="20" t="s">
        <v>49</v>
      </c>
      <c r="C18" s="21"/>
      <c r="D18" s="21">
        <v>1</v>
      </c>
      <c r="E18" s="22" t="s">
        <v>50</v>
      </c>
      <c r="F18" s="23">
        <v>32000</v>
      </c>
      <c r="G18" s="24" t="s">
        <v>28</v>
      </c>
      <c r="H18" s="22"/>
      <c r="I18" s="22"/>
      <c r="J18" s="22"/>
      <c r="K18" s="22"/>
      <c r="L18" s="22"/>
      <c r="M18" s="25"/>
      <c r="N18" s="26" t="s">
        <v>29</v>
      </c>
      <c r="O18" s="32" t="s">
        <v>36</v>
      </c>
      <c r="P18" s="28"/>
      <c r="Q18" s="29">
        <v>30000</v>
      </c>
      <c r="R18" s="30">
        <v>25500</v>
      </c>
      <c r="S18" s="30">
        <v>3000</v>
      </c>
      <c r="T18" s="30">
        <v>1500</v>
      </c>
      <c r="U18" s="26" t="s">
        <v>31</v>
      </c>
      <c r="V18" s="44"/>
      <c r="W18" s="31">
        <v>20</v>
      </c>
    </row>
    <row r="19" spans="1:23" ht="45" hidden="1">
      <c r="A19" s="19">
        <v>12</v>
      </c>
      <c r="B19" s="20" t="s">
        <v>51</v>
      </c>
      <c r="C19" s="21"/>
      <c r="D19" s="21">
        <v>1</v>
      </c>
      <c r="E19" s="22" t="s">
        <v>52</v>
      </c>
      <c r="F19" s="23">
        <v>36000</v>
      </c>
      <c r="G19" s="24" t="s">
        <v>28</v>
      </c>
      <c r="H19" s="22"/>
      <c r="I19" s="22"/>
      <c r="J19" s="22"/>
      <c r="K19" s="22"/>
      <c r="L19" s="22"/>
      <c r="M19" s="25"/>
      <c r="N19" s="26" t="s">
        <v>29</v>
      </c>
      <c r="O19" s="32" t="s">
        <v>36</v>
      </c>
      <c r="P19" s="28"/>
      <c r="Q19" s="29">
        <v>40000</v>
      </c>
      <c r="R19" s="30">
        <v>34000</v>
      </c>
      <c r="S19" s="30">
        <v>4000</v>
      </c>
      <c r="T19" s="30">
        <v>2000</v>
      </c>
      <c r="U19" s="26" t="s">
        <v>31</v>
      </c>
      <c r="V19" s="44"/>
      <c r="W19" s="31">
        <v>20</v>
      </c>
    </row>
    <row r="20" spans="1:23" ht="45" hidden="1">
      <c r="A20" s="19">
        <v>13</v>
      </c>
      <c r="B20" s="20" t="s">
        <v>53</v>
      </c>
      <c r="C20" s="21"/>
      <c r="D20" s="21">
        <v>1</v>
      </c>
      <c r="E20" s="22" t="s">
        <v>54</v>
      </c>
      <c r="F20" s="23">
        <v>24000</v>
      </c>
      <c r="G20" s="24" t="s">
        <v>28</v>
      </c>
      <c r="H20" s="22"/>
      <c r="I20" s="22"/>
      <c r="J20" s="22"/>
      <c r="K20" s="22"/>
      <c r="L20" s="22"/>
      <c r="M20" s="25"/>
      <c r="N20" s="26" t="s">
        <v>29</v>
      </c>
      <c r="O20" s="32" t="s">
        <v>36</v>
      </c>
      <c r="P20" s="28"/>
      <c r="Q20" s="29">
        <v>40000</v>
      </c>
      <c r="R20" s="30">
        <v>34000</v>
      </c>
      <c r="S20" s="30">
        <v>4000</v>
      </c>
      <c r="T20" s="30">
        <v>2000</v>
      </c>
      <c r="U20" s="26" t="s">
        <v>31</v>
      </c>
      <c r="V20" s="44"/>
      <c r="W20" s="31">
        <v>20</v>
      </c>
    </row>
    <row r="21" spans="1:23" ht="45">
      <c r="A21" s="19">
        <v>14</v>
      </c>
      <c r="B21" s="34" t="s">
        <v>55</v>
      </c>
      <c r="C21" s="35"/>
      <c r="D21" s="36">
        <v>1</v>
      </c>
      <c r="E21" s="22" t="s">
        <v>56</v>
      </c>
      <c r="F21" s="23">
        <v>35000</v>
      </c>
      <c r="G21" s="24" t="s">
        <v>28</v>
      </c>
      <c r="H21" s="22" t="s">
        <v>57</v>
      </c>
      <c r="I21" s="22" t="s">
        <v>57</v>
      </c>
      <c r="J21" s="22" t="s">
        <v>57</v>
      </c>
      <c r="K21" s="22" t="s">
        <v>57</v>
      </c>
      <c r="L21" s="24"/>
      <c r="M21" s="22"/>
      <c r="N21" s="23" t="s">
        <v>29</v>
      </c>
      <c r="O21" s="33" t="s">
        <v>30</v>
      </c>
      <c r="P21" s="22"/>
      <c r="Q21" s="37">
        <v>40000</v>
      </c>
      <c r="R21" s="38">
        <v>34000</v>
      </c>
      <c r="S21" s="38">
        <v>4000</v>
      </c>
      <c r="T21" s="30">
        <v>2000</v>
      </c>
      <c r="U21" s="23" t="s">
        <v>58</v>
      </c>
      <c r="V21" s="39" t="s">
        <v>59</v>
      </c>
      <c r="W21" s="26">
        <v>60</v>
      </c>
    </row>
    <row r="22" spans="1:23" ht="60">
      <c r="A22" s="19">
        <v>15</v>
      </c>
      <c r="B22" s="34" t="s">
        <v>60</v>
      </c>
      <c r="C22" s="35"/>
      <c r="D22" s="26">
        <v>1</v>
      </c>
      <c r="E22" s="22" t="s">
        <v>56</v>
      </c>
      <c r="F22" s="23">
        <v>18000</v>
      </c>
      <c r="G22" s="24" t="s">
        <v>28</v>
      </c>
      <c r="H22" s="22" t="s">
        <v>57</v>
      </c>
      <c r="I22" s="22" t="s">
        <v>57</v>
      </c>
      <c r="J22" s="22" t="s">
        <v>57</v>
      </c>
      <c r="K22" s="22" t="s">
        <v>57</v>
      </c>
      <c r="L22" s="24"/>
      <c r="M22" s="22"/>
      <c r="N22" s="23" t="s">
        <v>29</v>
      </c>
      <c r="O22" s="33" t="s">
        <v>30</v>
      </c>
      <c r="P22" s="22"/>
      <c r="Q22" s="37">
        <v>30000</v>
      </c>
      <c r="R22" s="38">
        <v>25500</v>
      </c>
      <c r="S22" s="38">
        <v>3000</v>
      </c>
      <c r="T22" s="30">
        <v>1500</v>
      </c>
      <c r="U22" s="23" t="s">
        <v>58</v>
      </c>
      <c r="V22" s="39" t="s">
        <v>61</v>
      </c>
      <c r="W22" s="26">
        <v>60</v>
      </c>
    </row>
    <row r="23" spans="1:23" ht="60">
      <c r="A23" s="19">
        <v>16</v>
      </c>
      <c r="B23" s="34" t="s">
        <v>62</v>
      </c>
      <c r="C23" s="35">
        <v>1</v>
      </c>
      <c r="D23" s="26"/>
      <c r="E23" s="22" t="s">
        <v>56</v>
      </c>
      <c r="F23" s="23">
        <v>35000</v>
      </c>
      <c r="G23" s="24" t="s">
        <v>28</v>
      </c>
      <c r="H23" s="22" t="s">
        <v>57</v>
      </c>
      <c r="I23" s="22" t="s">
        <v>57</v>
      </c>
      <c r="J23" s="22" t="s">
        <v>57</v>
      </c>
      <c r="K23" s="22" t="s">
        <v>57</v>
      </c>
      <c r="L23" s="24"/>
      <c r="M23" s="22"/>
      <c r="N23" s="23" t="s">
        <v>29</v>
      </c>
      <c r="O23" s="33" t="s">
        <v>36</v>
      </c>
      <c r="P23" s="22"/>
      <c r="Q23" s="37">
        <v>40000</v>
      </c>
      <c r="R23" s="38">
        <v>34000</v>
      </c>
      <c r="S23" s="38">
        <v>4000</v>
      </c>
      <c r="T23" s="30">
        <v>2000</v>
      </c>
      <c r="U23" s="23" t="s">
        <v>58</v>
      </c>
      <c r="V23" s="39" t="s">
        <v>63</v>
      </c>
      <c r="W23" s="26">
        <v>60</v>
      </c>
    </row>
    <row r="24" spans="1:23" ht="60">
      <c r="A24" s="19">
        <v>17</v>
      </c>
      <c r="B24" s="34" t="s">
        <v>37</v>
      </c>
      <c r="C24" s="35">
        <v>1</v>
      </c>
      <c r="D24" s="26"/>
      <c r="E24" s="22" t="s">
        <v>56</v>
      </c>
      <c r="F24" s="23">
        <v>36000</v>
      </c>
      <c r="G24" s="24" t="s">
        <v>28</v>
      </c>
      <c r="H24" s="22" t="s">
        <v>57</v>
      </c>
      <c r="I24" s="22" t="s">
        <v>57</v>
      </c>
      <c r="J24" s="22" t="s">
        <v>57</v>
      </c>
      <c r="K24" s="22" t="s">
        <v>57</v>
      </c>
      <c r="L24" s="24"/>
      <c r="M24" s="22"/>
      <c r="N24" s="23" t="s">
        <v>29</v>
      </c>
      <c r="O24" s="33" t="s">
        <v>36</v>
      </c>
      <c r="P24" s="22"/>
      <c r="Q24" s="37">
        <v>50000</v>
      </c>
      <c r="R24" s="38">
        <v>42500</v>
      </c>
      <c r="S24" s="38">
        <v>5000</v>
      </c>
      <c r="T24" s="30">
        <v>2500</v>
      </c>
      <c r="U24" s="23" t="s">
        <v>58</v>
      </c>
      <c r="V24" s="39" t="s">
        <v>64</v>
      </c>
      <c r="W24" s="26">
        <v>60</v>
      </c>
    </row>
    <row r="25" spans="1:23" ht="60">
      <c r="A25" s="19">
        <v>18</v>
      </c>
      <c r="B25" s="34" t="s">
        <v>65</v>
      </c>
      <c r="C25" s="35"/>
      <c r="D25" s="26">
        <v>1</v>
      </c>
      <c r="E25" s="22" t="s">
        <v>56</v>
      </c>
      <c r="F25" s="23">
        <v>30000</v>
      </c>
      <c r="G25" s="24" t="s">
        <v>28</v>
      </c>
      <c r="H25" s="22" t="s">
        <v>57</v>
      </c>
      <c r="I25" s="22" t="s">
        <v>57</v>
      </c>
      <c r="J25" s="22" t="s">
        <v>57</v>
      </c>
      <c r="K25" s="22" t="s">
        <v>57</v>
      </c>
      <c r="L25" s="24"/>
      <c r="M25" s="22"/>
      <c r="N25" s="23" t="s">
        <v>29</v>
      </c>
      <c r="O25" s="33" t="s">
        <v>30</v>
      </c>
      <c r="P25" s="22"/>
      <c r="Q25" s="37">
        <v>50000</v>
      </c>
      <c r="R25" s="38">
        <v>42500</v>
      </c>
      <c r="S25" s="38">
        <v>5000</v>
      </c>
      <c r="T25" s="30">
        <v>2500</v>
      </c>
      <c r="U25" s="23" t="s">
        <v>58</v>
      </c>
      <c r="V25" s="39" t="s">
        <v>66</v>
      </c>
      <c r="W25" s="26">
        <v>60</v>
      </c>
    </row>
    <row r="26" spans="1:23" ht="45">
      <c r="A26" s="19">
        <v>19</v>
      </c>
      <c r="B26" s="34" t="s">
        <v>67</v>
      </c>
      <c r="C26" s="35"/>
      <c r="D26" s="26">
        <v>1</v>
      </c>
      <c r="E26" s="22" t="s">
        <v>56</v>
      </c>
      <c r="F26" s="23">
        <v>40000</v>
      </c>
      <c r="G26" s="24" t="s">
        <v>28</v>
      </c>
      <c r="H26" s="22" t="s">
        <v>57</v>
      </c>
      <c r="I26" s="22" t="s">
        <v>57</v>
      </c>
      <c r="J26" s="22" t="s">
        <v>57</v>
      </c>
      <c r="K26" s="22" t="s">
        <v>57</v>
      </c>
      <c r="L26" s="24"/>
      <c r="M26" s="22"/>
      <c r="N26" s="23" t="s">
        <v>29</v>
      </c>
      <c r="O26" s="33" t="s">
        <v>36</v>
      </c>
      <c r="P26" s="22"/>
      <c r="Q26" s="37">
        <v>40000</v>
      </c>
      <c r="R26" s="38">
        <v>34000</v>
      </c>
      <c r="S26" s="38">
        <v>4000</v>
      </c>
      <c r="T26" s="30">
        <v>2000</v>
      </c>
      <c r="U26" s="23" t="s">
        <v>58</v>
      </c>
      <c r="V26" s="39" t="s">
        <v>68</v>
      </c>
      <c r="W26" s="26">
        <v>60</v>
      </c>
    </row>
    <row r="27" spans="1:23" ht="45">
      <c r="A27" s="19">
        <v>20</v>
      </c>
      <c r="B27" s="34" t="s">
        <v>69</v>
      </c>
      <c r="C27" s="35"/>
      <c r="D27" s="26">
        <v>1</v>
      </c>
      <c r="E27" s="22" t="s">
        <v>56</v>
      </c>
      <c r="F27" s="23">
        <v>20000</v>
      </c>
      <c r="G27" s="24" t="s">
        <v>28</v>
      </c>
      <c r="H27" s="22" t="s">
        <v>57</v>
      </c>
      <c r="I27" s="22" t="s">
        <v>57</v>
      </c>
      <c r="J27" s="22" t="s">
        <v>57</v>
      </c>
      <c r="K27" s="22" t="s">
        <v>57</v>
      </c>
      <c r="L27" s="24"/>
      <c r="M27" s="22"/>
      <c r="N27" s="23" t="s">
        <v>29</v>
      </c>
      <c r="O27" s="33" t="s">
        <v>36</v>
      </c>
      <c r="P27" s="22"/>
      <c r="Q27" s="37">
        <v>40000</v>
      </c>
      <c r="R27" s="38">
        <v>34000</v>
      </c>
      <c r="S27" s="38">
        <v>4000</v>
      </c>
      <c r="T27" s="30">
        <v>2000</v>
      </c>
      <c r="U27" s="23" t="s">
        <v>58</v>
      </c>
      <c r="V27" s="39" t="s">
        <v>70</v>
      </c>
      <c r="W27" s="26">
        <v>60</v>
      </c>
    </row>
    <row r="28" spans="1:23" ht="60">
      <c r="A28" s="19">
        <v>21</v>
      </c>
      <c r="B28" s="34" t="s">
        <v>71</v>
      </c>
      <c r="C28" s="35"/>
      <c r="D28" s="26">
        <v>1</v>
      </c>
      <c r="E28" s="22" t="s">
        <v>56</v>
      </c>
      <c r="F28" s="23">
        <v>30000</v>
      </c>
      <c r="G28" s="24" t="s">
        <v>28</v>
      </c>
      <c r="H28" s="22" t="s">
        <v>57</v>
      </c>
      <c r="I28" s="22" t="s">
        <v>57</v>
      </c>
      <c r="J28" s="22" t="s">
        <v>57</v>
      </c>
      <c r="K28" s="22" t="s">
        <v>57</v>
      </c>
      <c r="L28" s="24"/>
      <c r="M28" s="22"/>
      <c r="N28" s="23" t="s">
        <v>29</v>
      </c>
      <c r="O28" s="33" t="s">
        <v>36</v>
      </c>
      <c r="P28" s="22"/>
      <c r="Q28" s="37">
        <v>30000</v>
      </c>
      <c r="R28" s="38">
        <v>25500</v>
      </c>
      <c r="S28" s="38">
        <v>3000</v>
      </c>
      <c r="T28" s="30">
        <v>1500</v>
      </c>
      <c r="U28" s="23" t="s">
        <v>58</v>
      </c>
      <c r="V28" s="39" t="s">
        <v>72</v>
      </c>
      <c r="W28" s="26">
        <v>60</v>
      </c>
    </row>
    <row r="29" spans="1:23" ht="45">
      <c r="A29" s="19">
        <v>22</v>
      </c>
      <c r="B29" s="34" t="s">
        <v>46</v>
      </c>
      <c r="C29" s="35"/>
      <c r="D29" s="26">
        <v>1</v>
      </c>
      <c r="E29" s="22" t="s">
        <v>56</v>
      </c>
      <c r="F29" s="23">
        <v>45000</v>
      </c>
      <c r="G29" s="24" t="s">
        <v>28</v>
      </c>
      <c r="H29" s="22" t="s">
        <v>57</v>
      </c>
      <c r="I29" s="22" t="s">
        <v>57</v>
      </c>
      <c r="J29" s="22" t="s">
        <v>57</v>
      </c>
      <c r="K29" s="22" t="s">
        <v>57</v>
      </c>
      <c r="L29" s="24"/>
      <c r="M29" s="22"/>
      <c r="N29" s="23" t="s">
        <v>29</v>
      </c>
      <c r="O29" s="33" t="s">
        <v>30</v>
      </c>
      <c r="P29" s="22"/>
      <c r="Q29" s="37">
        <v>30000</v>
      </c>
      <c r="R29" s="38">
        <v>25500</v>
      </c>
      <c r="S29" s="38">
        <v>3000</v>
      </c>
      <c r="T29" s="30">
        <v>1500</v>
      </c>
      <c r="U29" s="23" t="s">
        <v>58</v>
      </c>
      <c r="V29" s="39" t="s">
        <v>73</v>
      </c>
      <c r="W29" s="26">
        <v>60</v>
      </c>
    </row>
    <row r="30" spans="1:23" ht="45">
      <c r="A30" s="19">
        <v>23</v>
      </c>
      <c r="B30" s="34" t="s">
        <v>74</v>
      </c>
      <c r="C30" s="35"/>
      <c r="D30" s="26">
        <v>1</v>
      </c>
      <c r="E30" s="22" t="s">
        <v>56</v>
      </c>
      <c r="F30" s="23">
        <v>40000</v>
      </c>
      <c r="G30" s="24" t="s">
        <v>28</v>
      </c>
      <c r="H30" s="22" t="s">
        <v>57</v>
      </c>
      <c r="I30" s="22" t="s">
        <v>57</v>
      </c>
      <c r="J30" s="22" t="s">
        <v>57</v>
      </c>
      <c r="K30" s="22" t="s">
        <v>57</v>
      </c>
      <c r="L30" s="24"/>
      <c r="M30" s="22"/>
      <c r="N30" s="23" t="s">
        <v>29</v>
      </c>
      <c r="O30" s="33" t="s">
        <v>36</v>
      </c>
      <c r="P30" s="22"/>
      <c r="Q30" s="37">
        <v>40000</v>
      </c>
      <c r="R30" s="38">
        <v>34000</v>
      </c>
      <c r="S30" s="38">
        <v>4000</v>
      </c>
      <c r="T30" s="30">
        <v>2000</v>
      </c>
      <c r="U30" s="23" t="s">
        <v>58</v>
      </c>
      <c r="V30" s="39" t="s">
        <v>75</v>
      </c>
      <c r="W30" s="26">
        <v>60</v>
      </c>
    </row>
    <row r="31" spans="1:23" ht="45">
      <c r="A31" s="19">
        <v>24</v>
      </c>
      <c r="B31" s="34" t="s">
        <v>76</v>
      </c>
      <c r="C31" s="35"/>
      <c r="D31" s="26">
        <v>1</v>
      </c>
      <c r="E31" s="22" t="s">
        <v>56</v>
      </c>
      <c r="F31" s="23">
        <v>32000</v>
      </c>
      <c r="G31" s="24" t="s">
        <v>28</v>
      </c>
      <c r="H31" s="22" t="s">
        <v>57</v>
      </c>
      <c r="I31" s="22" t="s">
        <v>57</v>
      </c>
      <c r="J31" s="22" t="s">
        <v>57</v>
      </c>
      <c r="K31" s="22" t="s">
        <v>57</v>
      </c>
      <c r="L31" s="24"/>
      <c r="M31" s="22"/>
      <c r="N31" s="23" t="s">
        <v>29</v>
      </c>
      <c r="O31" s="33" t="s">
        <v>36</v>
      </c>
      <c r="P31" s="22"/>
      <c r="Q31" s="37">
        <v>30000</v>
      </c>
      <c r="R31" s="38">
        <v>25500</v>
      </c>
      <c r="S31" s="38">
        <v>3000</v>
      </c>
      <c r="T31" s="30">
        <v>1500</v>
      </c>
      <c r="U31" s="23" t="s">
        <v>58</v>
      </c>
      <c r="V31" s="39" t="s">
        <v>77</v>
      </c>
      <c r="W31" s="26">
        <v>60</v>
      </c>
    </row>
    <row r="32" spans="1:23" ht="45">
      <c r="A32" s="19">
        <v>25</v>
      </c>
      <c r="B32" s="34" t="s">
        <v>78</v>
      </c>
      <c r="C32" s="35"/>
      <c r="D32" s="26">
        <v>1</v>
      </c>
      <c r="E32" s="22" t="s">
        <v>56</v>
      </c>
      <c r="F32" s="23">
        <v>36000</v>
      </c>
      <c r="G32" s="24" t="s">
        <v>28</v>
      </c>
      <c r="H32" s="22" t="s">
        <v>57</v>
      </c>
      <c r="I32" s="22" t="s">
        <v>57</v>
      </c>
      <c r="J32" s="22" t="s">
        <v>57</v>
      </c>
      <c r="K32" s="22" t="s">
        <v>57</v>
      </c>
      <c r="L32" s="24"/>
      <c r="M32" s="22"/>
      <c r="N32" s="23" t="s">
        <v>29</v>
      </c>
      <c r="O32" s="33" t="s">
        <v>36</v>
      </c>
      <c r="P32" s="22"/>
      <c r="Q32" s="37">
        <v>40000</v>
      </c>
      <c r="R32" s="38">
        <v>34000</v>
      </c>
      <c r="S32" s="38">
        <v>4000</v>
      </c>
      <c r="T32" s="30">
        <v>2000</v>
      </c>
      <c r="U32" s="23" t="s">
        <v>58</v>
      </c>
      <c r="V32" s="39" t="s">
        <v>79</v>
      </c>
      <c r="W32" s="26">
        <v>60</v>
      </c>
    </row>
    <row r="33" spans="1:23" ht="45">
      <c r="A33" s="19">
        <v>26</v>
      </c>
      <c r="B33" s="34" t="s">
        <v>53</v>
      </c>
      <c r="C33" s="35"/>
      <c r="D33" s="26">
        <v>1</v>
      </c>
      <c r="E33" s="22" t="s">
        <v>56</v>
      </c>
      <c r="F33" s="23">
        <v>24000</v>
      </c>
      <c r="G33" s="24" t="s">
        <v>28</v>
      </c>
      <c r="H33" s="22" t="s">
        <v>57</v>
      </c>
      <c r="I33" s="22" t="s">
        <v>57</v>
      </c>
      <c r="J33" s="22" t="s">
        <v>57</v>
      </c>
      <c r="K33" s="22" t="s">
        <v>57</v>
      </c>
      <c r="L33" s="24"/>
      <c r="M33" s="22"/>
      <c r="N33" s="23" t="s">
        <v>29</v>
      </c>
      <c r="O33" s="33" t="s">
        <v>36</v>
      </c>
      <c r="P33" s="22"/>
      <c r="Q33" s="37">
        <v>40000</v>
      </c>
      <c r="R33" s="38">
        <v>34000</v>
      </c>
      <c r="S33" s="38">
        <v>4000</v>
      </c>
      <c r="T33" s="30">
        <v>2000</v>
      </c>
      <c r="U33" s="23" t="s">
        <v>58</v>
      </c>
      <c r="V33" s="39" t="s">
        <v>80</v>
      </c>
      <c r="W33" s="26">
        <v>60</v>
      </c>
    </row>
    <row r="34" spans="1:23" ht="45" hidden="1">
      <c r="A34" s="19">
        <v>27</v>
      </c>
      <c r="B34" s="40" t="s">
        <v>81</v>
      </c>
      <c r="C34" s="35">
        <v>1</v>
      </c>
      <c r="D34" s="28"/>
      <c r="E34" s="22" t="s">
        <v>38</v>
      </c>
      <c r="F34" s="23">
        <v>36000</v>
      </c>
      <c r="G34" s="24" t="s">
        <v>28</v>
      </c>
      <c r="H34" s="22" t="s">
        <v>57</v>
      </c>
      <c r="I34" s="22" t="s">
        <v>57</v>
      </c>
      <c r="J34" s="22" t="s">
        <v>57</v>
      </c>
      <c r="K34" s="22" t="s">
        <v>57</v>
      </c>
      <c r="L34" s="24"/>
      <c r="M34" s="22"/>
      <c r="N34" s="23" t="s">
        <v>29</v>
      </c>
      <c r="O34" s="33" t="s">
        <v>36</v>
      </c>
      <c r="P34" s="22"/>
      <c r="Q34" s="37">
        <v>40000</v>
      </c>
      <c r="R34" s="38">
        <v>34000</v>
      </c>
      <c r="S34" s="38">
        <v>4000</v>
      </c>
      <c r="T34" s="30">
        <v>2000</v>
      </c>
      <c r="U34" s="23" t="s">
        <v>82</v>
      </c>
      <c r="V34" s="240" t="s">
        <v>83</v>
      </c>
      <c r="W34" s="26">
        <v>20</v>
      </c>
    </row>
    <row r="35" spans="1:23" ht="45" hidden="1">
      <c r="A35" s="19">
        <v>28</v>
      </c>
      <c r="B35" s="40" t="s">
        <v>84</v>
      </c>
      <c r="C35" s="41"/>
      <c r="D35" s="28">
        <v>1</v>
      </c>
      <c r="E35" s="22" t="s">
        <v>85</v>
      </c>
      <c r="F35" s="23">
        <v>38000</v>
      </c>
      <c r="G35" s="24" t="s">
        <v>28</v>
      </c>
      <c r="H35" s="22" t="s">
        <v>57</v>
      </c>
      <c r="I35" s="22" t="s">
        <v>57</v>
      </c>
      <c r="J35" s="22" t="s">
        <v>57</v>
      </c>
      <c r="K35" s="22" t="s">
        <v>57</v>
      </c>
      <c r="L35" s="24"/>
      <c r="M35" s="22"/>
      <c r="N35" s="23" t="s">
        <v>29</v>
      </c>
      <c r="O35" s="33" t="s">
        <v>36</v>
      </c>
      <c r="P35" s="22"/>
      <c r="Q35" s="37">
        <v>40000</v>
      </c>
      <c r="R35" s="38">
        <v>34000</v>
      </c>
      <c r="S35" s="38">
        <v>4000</v>
      </c>
      <c r="T35" s="30">
        <v>2000</v>
      </c>
      <c r="U35" s="23" t="s">
        <v>82</v>
      </c>
      <c r="V35" s="44" t="s">
        <v>86</v>
      </c>
      <c r="W35" s="26">
        <v>20</v>
      </c>
    </row>
    <row r="36" spans="1:23" ht="60" hidden="1">
      <c r="A36" s="19">
        <v>29</v>
      </c>
      <c r="B36" s="40" t="s">
        <v>87</v>
      </c>
      <c r="C36" s="41"/>
      <c r="D36" s="28">
        <v>1</v>
      </c>
      <c r="E36" s="22" t="s">
        <v>88</v>
      </c>
      <c r="F36" s="23">
        <v>38000</v>
      </c>
      <c r="G36" s="24" t="s">
        <v>28</v>
      </c>
      <c r="H36" s="22" t="s">
        <v>57</v>
      </c>
      <c r="I36" s="22" t="s">
        <v>57</v>
      </c>
      <c r="J36" s="22" t="s">
        <v>57</v>
      </c>
      <c r="K36" s="22" t="s">
        <v>57</v>
      </c>
      <c r="L36" s="24"/>
      <c r="M36" s="22"/>
      <c r="N36" s="23" t="s">
        <v>29</v>
      </c>
      <c r="O36" s="33" t="s">
        <v>36</v>
      </c>
      <c r="P36" s="22"/>
      <c r="Q36" s="37">
        <v>30000</v>
      </c>
      <c r="R36" s="38">
        <v>25500</v>
      </c>
      <c r="S36" s="38">
        <v>3000</v>
      </c>
      <c r="T36" s="30">
        <v>1500</v>
      </c>
      <c r="U36" s="23" t="s">
        <v>82</v>
      </c>
      <c r="V36" s="240" t="s">
        <v>89</v>
      </c>
      <c r="W36" s="26">
        <v>20</v>
      </c>
    </row>
    <row r="37" spans="1:23" ht="60" hidden="1">
      <c r="A37" s="19">
        <v>30</v>
      </c>
      <c r="B37" s="40" t="s">
        <v>90</v>
      </c>
      <c r="C37" s="41"/>
      <c r="D37" s="28">
        <v>1</v>
      </c>
      <c r="E37" s="22" t="s">
        <v>91</v>
      </c>
      <c r="F37" s="23">
        <v>20000</v>
      </c>
      <c r="G37" s="24" t="s">
        <v>28</v>
      </c>
      <c r="H37" s="22" t="s">
        <v>57</v>
      </c>
      <c r="I37" s="22" t="s">
        <v>57</v>
      </c>
      <c r="J37" s="22" t="s">
        <v>57</v>
      </c>
      <c r="K37" s="22" t="s">
        <v>57</v>
      </c>
      <c r="L37" s="24"/>
      <c r="M37" s="22"/>
      <c r="N37" s="23" t="s">
        <v>29</v>
      </c>
      <c r="O37" s="33" t="s">
        <v>36</v>
      </c>
      <c r="P37" s="22"/>
      <c r="Q37" s="37">
        <v>40000</v>
      </c>
      <c r="R37" s="38">
        <v>34000</v>
      </c>
      <c r="S37" s="38">
        <v>4000</v>
      </c>
      <c r="T37" s="30">
        <v>2000</v>
      </c>
      <c r="U37" s="23" t="s">
        <v>82</v>
      </c>
      <c r="V37" s="44" t="s">
        <v>92</v>
      </c>
      <c r="W37" s="26">
        <v>20</v>
      </c>
    </row>
    <row r="38" spans="1:23" ht="45" hidden="1">
      <c r="A38" s="19">
        <v>31</v>
      </c>
      <c r="B38" s="40" t="s">
        <v>93</v>
      </c>
      <c r="C38" s="35">
        <v>1</v>
      </c>
      <c r="D38" s="28"/>
      <c r="E38" s="22" t="s">
        <v>94</v>
      </c>
      <c r="F38" s="23">
        <v>35000</v>
      </c>
      <c r="G38" s="24" t="s">
        <v>28</v>
      </c>
      <c r="H38" s="22" t="s">
        <v>57</v>
      </c>
      <c r="I38" s="22" t="s">
        <v>57</v>
      </c>
      <c r="J38" s="22" t="s">
        <v>57</v>
      </c>
      <c r="K38" s="22" t="s">
        <v>57</v>
      </c>
      <c r="L38" s="24"/>
      <c r="M38" s="22"/>
      <c r="N38" s="23" t="s">
        <v>29</v>
      </c>
      <c r="O38" s="33" t="s">
        <v>30</v>
      </c>
      <c r="P38" s="22"/>
      <c r="Q38" s="37">
        <v>30000</v>
      </c>
      <c r="R38" s="38">
        <v>25500</v>
      </c>
      <c r="S38" s="38">
        <v>3000</v>
      </c>
      <c r="T38" s="30">
        <v>1500</v>
      </c>
      <c r="U38" s="23" t="s">
        <v>82</v>
      </c>
      <c r="V38" s="44" t="s">
        <v>95</v>
      </c>
      <c r="W38" s="26">
        <v>20</v>
      </c>
    </row>
    <row r="39" spans="1:23" ht="45" hidden="1">
      <c r="A39" s="19">
        <v>32</v>
      </c>
      <c r="B39" s="40" t="s">
        <v>96</v>
      </c>
      <c r="C39" s="35">
        <v>1</v>
      </c>
      <c r="D39" s="28"/>
      <c r="E39" s="22" t="s">
        <v>97</v>
      </c>
      <c r="F39" s="23">
        <v>30000</v>
      </c>
      <c r="G39" s="24" t="s">
        <v>28</v>
      </c>
      <c r="H39" s="22" t="s">
        <v>57</v>
      </c>
      <c r="I39" s="22" t="s">
        <v>57</v>
      </c>
      <c r="J39" s="22" t="s">
        <v>57</v>
      </c>
      <c r="K39" s="22" t="s">
        <v>57</v>
      </c>
      <c r="L39" s="24"/>
      <c r="M39" s="22"/>
      <c r="N39" s="23" t="s">
        <v>29</v>
      </c>
      <c r="O39" s="33" t="s">
        <v>36</v>
      </c>
      <c r="P39" s="22"/>
      <c r="Q39" s="37">
        <v>40000</v>
      </c>
      <c r="R39" s="38">
        <v>34000</v>
      </c>
      <c r="S39" s="38">
        <v>4000</v>
      </c>
      <c r="T39" s="30">
        <v>2000</v>
      </c>
      <c r="U39" s="23" t="s">
        <v>82</v>
      </c>
      <c r="V39" s="44" t="s">
        <v>98</v>
      </c>
      <c r="W39" s="26">
        <v>20</v>
      </c>
    </row>
    <row r="40" spans="1:23" ht="45" hidden="1">
      <c r="A40" s="19">
        <v>33</v>
      </c>
      <c r="B40" s="40" t="s">
        <v>99</v>
      </c>
      <c r="C40" s="41"/>
      <c r="D40" s="28">
        <v>1</v>
      </c>
      <c r="E40" s="22" t="s">
        <v>100</v>
      </c>
      <c r="F40" s="23">
        <v>20000</v>
      </c>
      <c r="G40" s="24" t="s">
        <v>28</v>
      </c>
      <c r="H40" s="22" t="s">
        <v>57</v>
      </c>
      <c r="I40" s="22" t="s">
        <v>57</v>
      </c>
      <c r="J40" s="22" t="s">
        <v>57</v>
      </c>
      <c r="K40" s="22" t="s">
        <v>57</v>
      </c>
      <c r="L40" s="24"/>
      <c r="M40" s="22"/>
      <c r="N40" s="23" t="s">
        <v>29</v>
      </c>
      <c r="O40" s="33" t="s">
        <v>30</v>
      </c>
      <c r="P40" s="22"/>
      <c r="Q40" s="37">
        <v>40000</v>
      </c>
      <c r="R40" s="38">
        <v>34000</v>
      </c>
      <c r="S40" s="38">
        <v>4000</v>
      </c>
      <c r="T40" s="30">
        <v>2000</v>
      </c>
      <c r="U40" s="23" t="s">
        <v>82</v>
      </c>
      <c r="V40" s="44" t="s">
        <v>101</v>
      </c>
      <c r="W40" s="26">
        <v>20</v>
      </c>
    </row>
    <row r="41" spans="1:23" ht="45" hidden="1">
      <c r="A41" s="19">
        <v>34</v>
      </c>
      <c r="B41" s="40" t="s">
        <v>102</v>
      </c>
      <c r="C41" s="41"/>
      <c r="D41" s="28">
        <v>1</v>
      </c>
      <c r="E41" s="22" t="s">
        <v>103</v>
      </c>
      <c r="F41" s="23">
        <v>35000</v>
      </c>
      <c r="G41" s="24" t="s">
        <v>28</v>
      </c>
      <c r="H41" s="22" t="s">
        <v>57</v>
      </c>
      <c r="I41" s="22" t="s">
        <v>57</v>
      </c>
      <c r="J41" s="22" t="s">
        <v>57</v>
      </c>
      <c r="K41" s="22" t="s">
        <v>57</v>
      </c>
      <c r="L41" s="24"/>
      <c r="M41" s="22"/>
      <c r="N41" s="23" t="s">
        <v>29</v>
      </c>
      <c r="O41" s="33" t="s">
        <v>30</v>
      </c>
      <c r="P41" s="22"/>
      <c r="Q41" s="37">
        <v>40000</v>
      </c>
      <c r="R41" s="38">
        <v>34000</v>
      </c>
      <c r="S41" s="38">
        <v>4000</v>
      </c>
      <c r="T41" s="30">
        <v>2000</v>
      </c>
      <c r="U41" s="23" t="s">
        <v>82</v>
      </c>
      <c r="V41" s="44" t="s">
        <v>104</v>
      </c>
      <c r="W41" s="26">
        <v>20</v>
      </c>
    </row>
    <row r="42" spans="1:23" ht="60" hidden="1">
      <c r="A42" s="19">
        <v>35</v>
      </c>
      <c r="B42" s="34" t="s">
        <v>105</v>
      </c>
      <c r="C42" s="35">
        <v>1</v>
      </c>
      <c r="D42" s="28"/>
      <c r="E42" s="22" t="s">
        <v>106</v>
      </c>
      <c r="F42" s="23">
        <v>35000</v>
      </c>
      <c r="G42" s="24" t="s">
        <v>28</v>
      </c>
      <c r="H42" s="22" t="s">
        <v>57</v>
      </c>
      <c r="I42" s="22" t="s">
        <v>57</v>
      </c>
      <c r="J42" s="22" t="s">
        <v>57</v>
      </c>
      <c r="K42" s="22" t="s">
        <v>57</v>
      </c>
      <c r="L42" s="24"/>
      <c r="M42" s="22"/>
      <c r="N42" s="23" t="s">
        <v>29</v>
      </c>
      <c r="O42" s="33" t="s">
        <v>36</v>
      </c>
      <c r="P42" s="22"/>
      <c r="Q42" s="37">
        <v>40000</v>
      </c>
      <c r="R42" s="38">
        <v>34000</v>
      </c>
      <c r="S42" s="38">
        <v>4000</v>
      </c>
      <c r="T42" s="30">
        <v>2000</v>
      </c>
      <c r="U42" s="23" t="s">
        <v>82</v>
      </c>
      <c r="V42" s="50" t="s">
        <v>107</v>
      </c>
      <c r="W42" s="26">
        <v>20</v>
      </c>
    </row>
    <row r="43" spans="1:23" ht="60" hidden="1">
      <c r="A43" s="19">
        <v>36</v>
      </c>
      <c r="B43" s="34" t="s">
        <v>108</v>
      </c>
      <c r="C43" s="35">
        <v>1</v>
      </c>
      <c r="D43" s="28"/>
      <c r="E43" s="22" t="s">
        <v>106</v>
      </c>
      <c r="F43" s="23">
        <v>25000</v>
      </c>
      <c r="G43" s="24" t="s">
        <v>28</v>
      </c>
      <c r="H43" s="22" t="s">
        <v>57</v>
      </c>
      <c r="I43" s="22" t="s">
        <v>57</v>
      </c>
      <c r="J43" s="22" t="s">
        <v>57</v>
      </c>
      <c r="K43" s="22" t="s">
        <v>57</v>
      </c>
      <c r="L43" s="24"/>
      <c r="M43" s="22"/>
      <c r="N43" s="23" t="s">
        <v>29</v>
      </c>
      <c r="O43" s="33" t="s">
        <v>36</v>
      </c>
      <c r="P43" s="22"/>
      <c r="Q43" s="37">
        <v>40000</v>
      </c>
      <c r="R43" s="38">
        <v>34000</v>
      </c>
      <c r="S43" s="38">
        <v>4000</v>
      </c>
      <c r="T43" s="30">
        <v>2000</v>
      </c>
      <c r="U43" s="23" t="s">
        <v>82</v>
      </c>
      <c r="V43" s="50" t="s">
        <v>109</v>
      </c>
      <c r="W43" s="26">
        <v>20</v>
      </c>
    </row>
    <row r="44" spans="1:23" ht="60" hidden="1">
      <c r="A44" s="19">
        <v>37</v>
      </c>
      <c r="B44" s="34" t="s">
        <v>110</v>
      </c>
      <c r="C44" s="35">
        <v>1</v>
      </c>
      <c r="D44" s="28"/>
      <c r="E44" s="22" t="s">
        <v>111</v>
      </c>
      <c r="F44" s="23">
        <v>15000</v>
      </c>
      <c r="G44" s="24" t="s">
        <v>28</v>
      </c>
      <c r="H44" s="22" t="s">
        <v>57</v>
      </c>
      <c r="I44" s="22" t="s">
        <v>57</v>
      </c>
      <c r="J44" s="22" t="s">
        <v>57</v>
      </c>
      <c r="K44" s="22" t="s">
        <v>57</v>
      </c>
      <c r="L44" s="24"/>
      <c r="M44" s="22"/>
      <c r="N44" s="23" t="s">
        <v>29</v>
      </c>
      <c r="O44" s="33" t="s">
        <v>36</v>
      </c>
      <c r="P44" s="22"/>
      <c r="Q44" s="37">
        <v>40000</v>
      </c>
      <c r="R44" s="38">
        <v>34000</v>
      </c>
      <c r="S44" s="38">
        <v>4000</v>
      </c>
      <c r="T44" s="30">
        <v>2000</v>
      </c>
      <c r="U44" s="23" t="s">
        <v>82</v>
      </c>
      <c r="V44" s="50" t="s">
        <v>112</v>
      </c>
      <c r="W44" s="26">
        <v>20</v>
      </c>
    </row>
    <row r="45" spans="1:23" hidden="1">
      <c r="A45" s="242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>
        <f>SUM(Q8:Q44)</f>
        <v>1420000</v>
      </c>
      <c r="R45" s="242">
        <f t="shared" ref="R45:T45" si="0">SUM(R8:R44)</f>
        <v>1207000</v>
      </c>
      <c r="S45" s="242">
        <f t="shared" si="0"/>
        <v>142000</v>
      </c>
      <c r="T45" s="242">
        <f t="shared" si="0"/>
        <v>71000</v>
      </c>
      <c r="U45" s="242"/>
      <c r="V45" s="243"/>
      <c r="W45" s="242"/>
    </row>
  </sheetData>
  <autoFilter ref="A5:W45">
    <filterColumn colId="22">
      <filters>
        <filter val="60"/>
      </filters>
    </filterColumn>
  </autoFilter>
  <mergeCells count="26">
    <mergeCell ref="W5:W6"/>
    <mergeCell ref="N5:N6"/>
    <mergeCell ref="O5:O6"/>
    <mergeCell ref="P5:P6"/>
    <mergeCell ref="Q5:Q7"/>
    <mergeCell ref="R5:R6"/>
    <mergeCell ref="S5:S6"/>
    <mergeCell ref="T5:T6"/>
    <mergeCell ref="U5:U6"/>
    <mergeCell ref="V5:V6"/>
    <mergeCell ref="M5:M6"/>
    <mergeCell ref="A1:W1"/>
    <mergeCell ref="A2:W2"/>
    <mergeCell ref="A3:W3"/>
    <mergeCell ref="A5:A6"/>
    <mergeCell ref="B5:B6"/>
    <mergeCell ref="C5:C6"/>
    <mergeCell ref="D5:D6"/>
    <mergeCell ref="E5:E6"/>
    <mergeCell ref="F5:F7"/>
    <mergeCell ref="G5:G6"/>
    <mergeCell ref="H5:H6"/>
    <mergeCell ref="I5:I6"/>
    <mergeCell ref="J5:J6"/>
    <mergeCell ref="K5:K6"/>
    <mergeCell ref="L5:L6"/>
  </mergeCells>
  <pageMargins left="0.46" right="0.2" top="0.35" bottom="0.28999999999999998" header="0.21" footer="0.17"/>
  <pageSetup paperSize="5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06"/>
  <sheetViews>
    <sheetView topLeftCell="A98" workbookViewId="0">
      <selection activeCell="M105" sqref="M105"/>
    </sheetView>
  </sheetViews>
  <sheetFormatPr defaultRowHeight="15"/>
  <cols>
    <col min="13" max="13" width="11.42578125" customWidth="1"/>
    <col min="17" max="17" width="9.140625" style="251"/>
  </cols>
  <sheetData>
    <row r="1" spans="1:18" ht="18.7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</row>
    <row r="2" spans="1:18" ht="18.75">
      <c r="A2" s="325" t="s">
        <v>1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</row>
    <row r="3" spans="1:18" ht="18.75">
      <c r="A3" s="325" t="s">
        <v>113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</row>
    <row r="4" spans="1:18" ht="18.75">
      <c r="A4" s="355" t="s">
        <v>114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</row>
    <row r="5" spans="1:18" ht="60">
      <c r="A5" s="24" t="s">
        <v>115</v>
      </c>
      <c r="B5" s="24" t="s">
        <v>116</v>
      </c>
      <c r="C5" s="24" t="s">
        <v>117</v>
      </c>
      <c r="D5" s="24" t="s">
        <v>118</v>
      </c>
      <c r="E5" s="24" t="s">
        <v>119</v>
      </c>
      <c r="F5" s="24" t="s">
        <v>9</v>
      </c>
      <c r="G5" s="24" t="s">
        <v>120</v>
      </c>
      <c r="H5" s="24" t="s">
        <v>121</v>
      </c>
      <c r="I5" s="24" t="s">
        <v>122</v>
      </c>
      <c r="J5" s="24" t="s">
        <v>123</v>
      </c>
      <c r="K5" s="42" t="s">
        <v>124</v>
      </c>
      <c r="L5" s="42" t="s">
        <v>125</v>
      </c>
      <c r="M5" s="42" t="s">
        <v>126</v>
      </c>
      <c r="N5" s="42" t="s">
        <v>127</v>
      </c>
      <c r="O5" s="24" t="s">
        <v>128</v>
      </c>
      <c r="P5" s="24" t="s">
        <v>127</v>
      </c>
      <c r="Q5" s="154" t="s">
        <v>126</v>
      </c>
      <c r="R5" s="43" t="s">
        <v>128</v>
      </c>
    </row>
    <row r="6" spans="1:18" ht="90">
      <c r="A6" s="43">
        <v>1</v>
      </c>
      <c r="B6" s="43">
        <v>1</v>
      </c>
      <c r="C6" s="44" t="s">
        <v>129</v>
      </c>
      <c r="D6" s="44" t="s">
        <v>130</v>
      </c>
      <c r="E6" s="44" t="s">
        <v>131</v>
      </c>
      <c r="F6" s="43" t="s">
        <v>132</v>
      </c>
      <c r="G6" s="45" t="s">
        <v>29</v>
      </c>
      <c r="H6" s="43" t="s">
        <v>30</v>
      </c>
      <c r="I6" s="43" t="s">
        <v>6</v>
      </c>
      <c r="J6" s="43" t="s">
        <v>133</v>
      </c>
      <c r="K6" s="46">
        <v>50000</v>
      </c>
      <c r="L6" s="47">
        <v>42500</v>
      </c>
      <c r="M6" s="48">
        <v>41395</v>
      </c>
      <c r="N6" s="46">
        <v>50000</v>
      </c>
      <c r="O6" s="49" t="s">
        <v>134</v>
      </c>
      <c r="P6" s="43">
        <v>50000</v>
      </c>
      <c r="Q6" s="245">
        <v>41395</v>
      </c>
      <c r="R6" s="43">
        <v>20</v>
      </c>
    </row>
    <row r="7" spans="1:18" ht="90">
      <c r="A7" s="43">
        <v>2</v>
      </c>
      <c r="B7" s="43">
        <v>3</v>
      </c>
      <c r="C7" s="44" t="s">
        <v>135</v>
      </c>
      <c r="D7" s="44" t="s">
        <v>136</v>
      </c>
      <c r="E7" s="44" t="s">
        <v>137</v>
      </c>
      <c r="F7" s="43" t="s">
        <v>132</v>
      </c>
      <c r="G7" s="45" t="s">
        <v>29</v>
      </c>
      <c r="H7" s="43" t="s">
        <v>36</v>
      </c>
      <c r="I7" s="43" t="s">
        <v>6</v>
      </c>
      <c r="J7" s="43" t="s">
        <v>138</v>
      </c>
      <c r="K7" s="46">
        <v>50000</v>
      </c>
      <c r="L7" s="47">
        <v>42500</v>
      </c>
      <c r="M7" s="48">
        <v>41395</v>
      </c>
      <c r="N7" s="46">
        <v>50000</v>
      </c>
      <c r="O7" s="49" t="s">
        <v>134</v>
      </c>
      <c r="P7" s="43">
        <v>50000</v>
      </c>
      <c r="Q7" s="245">
        <v>41395</v>
      </c>
      <c r="R7" s="43">
        <v>20</v>
      </c>
    </row>
    <row r="8" spans="1:18" ht="75">
      <c r="A8" s="43">
        <v>3</v>
      </c>
      <c r="B8" s="43">
        <v>5</v>
      </c>
      <c r="C8" s="44" t="s">
        <v>139</v>
      </c>
      <c r="D8" s="44" t="s">
        <v>140</v>
      </c>
      <c r="E8" s="44" t="s">
        <v>141</v>
      </c>
      <c r="F8" s="43" t="s">
        <v>132</v>
      </c>
      <c r="G8" s="45" t="s">
        <v>29</v>
      </c>
      <c r="H8" s="43" t="s">
        <v>36</v>
      </c>
      <c r="I8" s="43" t="s">
        <v>6</v>
      </c>
      <c r="J8" s="43" t="s">
        <v>142</v>
      </c>
      <c r="K8" s="46">
        <v>50000</v>
      </c>
      <c r="L8" s="47">
        <v>42500</v>
      </c>
      <c r="M8" s="48">
        <v>41395</v>
      </c>
      <c r="N8" s="46">
        <v>50000</v>
      </c>
      <c r="O8" s="49" t="s">
        <v>134</v>
      </c>
      <c r="P8" s="43">
        <v>50000</v>
      </c>
      <c r="Q8" s="245">
        <v>41395</v>
      </c>
      <c r="R8" s="43">
        <v>20</v>
      </c>
    </row>
    <row r="9" spans="1:18" ht="105">
      <c r="A9" s="43">
        <v>4</v>
      </c>
      <c r="B9" s="43">
        <v>6</v>
      </c>
      <c r="C9" s="44" t="s">
        <v>143</v>
      </c>
      <c r="D9" s="44" t="s">
        <v>144</v>
      </c>
      <c r="E9" s="44" t="s">
        <v>145</v>
      </c>
      <c r="F9" s="43" t="s">
        <v>132</v>
      </c>
      <c r="G9" s="45" t="s">
        <v>29</v>
      </c>
      <c r="H9" s="43" t="s">
        <v>36</v>
      </c>
      <c r="I9" s="43" t="s">
        <v>5</v>
      </c>
      <c r="J9" s="43" t="s">
        <v>146</v>
      </c>
      <c r="K9" s="46">
        <v>50000</v>
      </c>
      <c r="L9" s="47">
        <v>42500</v>
      </c>
      <c r="M9" s="48">
        <v>41395</v>
      </c>
      <c r="N9" s="46">
        <v>50000</v>
      </c>
      <c r="O9" s="49" t="s">
        <v>134</v>
      </c>
      <c r="P9" s="43">
        <v>50000</v>
      </c>
      <c r="Q9" s="245">
        <v>41395</v>
      </c>
      <c r="R9" s="43">
        <v>20</v>
      </c>
    </row>
    <row r="10" spans="1:18" ht="90">
      <c r="A10" s="43">
        <v>5</v>
      </c>
      <c r="B10" s="43">
        <v>7</v>
      </c>
      <c r="C10" s="44" t="s">
        <v>147</v>
      </c>
      <c r="D10" s="44" t="s">
        <v>148</v>
      </c>
      <c r="E10" s="44" t="s">
        <v>149</v>
      </c>
      <c r="F10" s="43" t="s">
        <v>132</v>
      </c>
      <c r="G10" s="45" t="s">
        <v>29</v>
      </c>
      <c r="H10" s="43" t="s">
        <v>36</v>
      </c>
      <c r="I10" s="43" t="s">
        <v>5</v>
      </c>
      <c r="J10" s="43" t="s">
        <v>150</v>
      </c>
      <c r="K10" s="46">
        <v>50000</v>
      </c>
      <c r="L10" s="47">
        <v>42500</v>
      </c>
      <c r="M10" s="48">
        <v>41395</v>
      </c>
      <c r="N10" s="46">
        <v>50000</v>
      </c>
      <c r="O10" s="49" t="s">
        <v>134</v>
      </c>
      <c r="P10" s="43">
        <v>50000</v>
      </c>
      <c r="Q10" s="245">
        <v>41395</v>
      </c>
      <c r="R10" s="43">
        <v>20</v>
      </c>
    </row>
    <row r="11" spans="1:18" ht="90">
      <c r="A11" s="43">
        <v>6</v>
      </c>
      <c r="B11" s="43">
        <v>8</v>
      </c>
      <c r="C11" s="44" t="s">
        <v>151</v>
      </c>
      <c r="D11" s="44" t="s">
        <v>152</v>
      </c>
      <c r="E11" s="44" t="s">
        <v>149</v>
      </c>
      <c r="F11" s="43" t="s">
        <v>132</v>
      </c>
      <c r="G11" s="45" t="s">
        <v>29</v>
      </c>
      <c r="H11" s="43" t="s">
        <v>36</v>
      </c>
      <c r="I11" s="43" t="s">
        <v>5</v>
      </c>
      <c r="J11" s="43" t="s">
        <v>150</v>
      </c>
      <c r="K11" s="46">
        <v>50000</v>
      </c>
      <c r="L11" s="47">
        <v>42500</v>
      </c>
      <c r="M11" s="48">
        <v>41395</v>
      </c>
      <c r="N11" s="46">
        <v>50000</v>
      </c>
      <c r="O11" s="49" t="s">
        <v>134</v>
      </c>
      <c r="P11" s="43">
        <v>50000</v>
      </c>
      <c r="Q11" s="245">
        <v>41395</v>
      </c>
      <c r="R11" s="43">
        <v>20</v>
      </c>
    </row>
    <row r="12" spans="1:18" ht="105">
      <c r="A12" s="43">
        <v>7</v>
      </c>
      <c r="B12" s="43">
        <v>9</v>
      </c>
      <c r="C12" s="44" t="s">
        <v>153</v>
      </c>
      <c r="D12" s="44" t="s">
        <v>154</v>
      </c>
      <c r="E12" s="44" t="s">
        <v>155</v>
      </c>
      <c r="F12" s="43" t="s">
        <v>132</v>
      </c>
      <c r="G12" s="45" t="s">
        <v>29</v>
      </c>
      <c r="H12" s="43" t="s">
        <v>36</v>
      </c>
      <c r="I12" s="43" t="s">
        <v>5</v>
      </c>
      <c r="J12" s="43" t="s">
        <v>156</v>
      </c>
      <c r="K12" s="46">
        <v>50000</v>
      </c>
      <c r="L12" s="47">
        <v>42500</v>
      </c>
      <c r="M12" s="48">
        <v>41395</v>
      </c>
      <c r="N12" s="46">
        <v>50000</v>
      </c>
      <c r="O12" s="49" t="s">
        <v>134</v>
      </c>
      <c r="P12" s="43">
        <v>50000</v>
      </c>
      <c r="Q12" s="245">
        <v>41395</v>
      </c>
      <c r="R12" s="43">
        <v>20</v>
      </c>
    </row>
    <row r="13" spans="1:18" ht="60">
      <c r="A13" s="43">
        <v>8</v>
      </c>
      <c r="B13" s="43">
        <v>10</v>
      </c>
      <c r="C13" s="44" t="s">
        <v>157</v>
      </c>
      <c r="D13" s="44" t="s">
        <v>158</v>
      </c>
      <c r="E13" s="44" t="s">
        <v>159</v>
      </c>
      <c r="F13" s="43" t="s">
        <v>132</v>
      </c>
      <c r="G13" s="45" t="s">
        <v>29</v>
      </c>
      <c r="H13" s="43" t="s">
        <v>36</v>
      </c>
      <c r="I13" s="43" t="s">
        <v>6</v>
      </c>
      <c r="J13" s="43" t="s">
        <v>160</v>
      </c>
      <c r="K13" s="46">
        <v>50000</v>
      </c>
      <c r="L13" s="47">
        <v>42500</v>
      </c>
      <c r="M13" s="48">
        <v>41395</v>
      </c>
      <c r="N13" s="46">
        <v>50000</v>
      </c>
      <c r="O13" s="49" t="s">
        <v>134</v>
      </c>
      <c r="P13" s="43">
        <v>50000</v>
      </c>
      <c r="Q13" s="245">
        <v>41395</v>
      </c>
      <c r="R13" s="43">
        <v>20</v>
      </c>
    </row>
    <row r="14" spans="1:18" ht="90">
      <c r="A14" s="43">
        <v>9</v>
      </c>
      <c r="B14" s="43">
        <v>11</v>
      </c>
      <c r="C14" s="44" t="s">
        <v>161</v>
      </c>
      <c r="D14" s="44" t="s">
        <v>162</v>
      </c>
      <c r="E14" s="44" t="s">
        <v>163</v>
      </c>
      <c r="F14" s="43" t="s">
        <v>132</v>
      </c>
      <c r="G14" s="45" t="s">
        <v>29</v>
      </c>
      <c r="H14" s="43" t="s">
        <v>36</v>
      </c>
      <c r="I14" s="43" t="s">
        <v>6</v>
      </c>
      <c r="J14" s="43" t="s">
        <v>164</v>
      </c>
      <c r="K14" s="46">
        <v>50000</v>
      </c>
      <c r="L14" s="47">
        <v>42500</v>
      </c>
      <c r="M14" s="48">
        <v>41395</v>
      </c>
      <c r="N14" s="46">
        <v>50000</v>
      </c>
      <c r="O14" s="49" t="s">
        <v>134</v>
      </c>
      <c r="P14" s="43">
        <v>50000</v>
      </c>
      <c r="Q14" s="245">
        <v>41395</v>
      </c>
      <c r="R14" s="43">
        <v>20</v>
      </c>
    </row>
    <row r="15" spans="1:18" ht="75">
      <c r="A15" s="43">
        <v>10</v>
      </c>
      <c r="B15" s="43">
        <v>12</v>
      </c>
      <c r="C15" s="44" t="s">
        <v>165</v>
      </c>
      <c r="D15" s="44" t="s">
        <v>166</v>
      </c>
      <c r="E15" s="44" t="s">
        <v>141</v>
      </c>
      <c r="F15" s="43" t="s">
        <v>132</v>
      </c>
      <c r="G15" s="45" t="s">
        <v>29</v>
      </c>
      <c r="H15" s="43" t="s">
        <v>36</v>
      </c>
      <c r="I15" s="43" t="s">
        <v>6</v>
      </c>
      <c r="J15" s="43" t="s">
        <v>167</v>
      </c>
      <c r="K15" s="46">
        <v>50000</v>
      </c>
      <c r="L15" s="47">
        <v>42500</v>
      </c>
      <c r="M15" s="48">
        <v>41395</v>
      </c>
      <c r="N15" s="46">
        <v>50000</v>
      </c>
      <c r="O15" s="49" t="s">
        <v>134</v>
      </c>
      <c r="P15" s="43">
        <v>50000</v>
      </c>
      <c r="Q15" s="245">
        <v>41395</v>
      </c>
      <c r="R15" s="43">
        <v>20</v>
      </c>
    </row>
    <row r="16" spans="1:18" ht="45">
      <c r="A16" s="43">
        <v>11</v>
      </c>
      <c r="B16" s="43">
        <v>13</v>
      </c>
      <c r="C16" s="44" t="s">
        <v>168</v>
      </c>
      <c r="D16" s="44" t="s">
        <v>169</v>
      </c>
      <c r="E16" s="44" t="s">
        <v>170</v>
      </c>
      <c r="F16" s="43" t="s">
        <v>132</v>
      </c>
      <c r="G16" s="45" t="s">
        <v>29</v>
      </c>
      <c r="H16" s="43" t="s">
        <v>36</v>
      </c>
      <c r="I16" s="43" t="s">
        <v>6</v>
      </c>
      <c r="J16" s="43" t="s">
        <v>167</v>
      </c>
      <c r="K16" s="46">
        <v>50000</v>
      </c>
      <c r="L16" s="47">
        <v>42500</v>
      </c>
      <c r="M16" s="48">
        <v>41395</v>
      </c>
      <c r="N16" s="46">
        <v>50000</v>
      </c>
      <c r="O16" s="49" t="s">
        <v>134</v>
      </c>
      <c r="P16" s="43">
        <v>50000</v>
      </c>
      <c r="Q16" s="245">
        <v>41395</v>
      </c>
      <c r="R16" s="43">
        <v>20</v>
      </c>
    </row>
    <row r="17" spans="1:18" ht="60">
      <c r="A17" s="43">
        <v>12</v>
      </c>
      <c r="B17" s="43">
        <v>19</v>
      </c>
      <c r="C17" s="44" t="s">
        <v>171</v>
      </c>
      <c r="D17" s="44" t="s">
        <v>172</v>
      </c>
      <c r="E17" s="44" t="s">
        <v>173</v>
      </c>
      <c r="F17" s="43" t="s">
        <v>132</v>
      </c>
      <c r="G17" s="45" t="s">
        <v>29</v>
      </c>
      <c r="H17" s="43" t="s">
        <v>36</v>
      </c>
      <c r="I17" s="43" t="s">
        <v>6</v>
      </c>
      <c r="J17" s="43" t="s">
        <v>167</v>
      </c>
      <c r="K17" s="46">
        <v>50000</v>
      </c>
      <c r="L17" s="47">
        <v>42500</v>
      </c>
      <c r="M17" s="48">
        <v>41395</v>
      </c>
      <c r="N17" s="46">
        <v>50000</v>
      </c>
      <c r="O17" s="49" t="s">
        <v>134</v>
      </c>
      <c r="P17" s="43">
        <v>50000</v>
      </c>
      <c r="Q17" s="245">
        <v>41395</v>
      </c>
      <c r="R17" s="43">
        <v>20</v>
      </c>
    </row>
    <row r="18" spans="1:18" ht="60">
      <c r="A18" s="43">
        <v>13</v>
      </c>
      <c r="B18" s="43">
        <v>20</v>
      </c>
      <c r="C18" s="44" t="s">
        <v>174</v>
      </c>
      <c r="D18" s="44" t="s">
        <v>175</v>
      </c>
      <c r="E18" s="44" t="s">
        <v>176</v>
      </c>
      <c r="F18" s="43" t="s">
        <v>132</v>
      </c>
      <c r="G18" s="45" t="s">
        <v>29</v>
      </c>
      <c r="H18" s="43" t="s">
        <v>30</v>
      </c>
      <c r="I18" s="43" t="s">
        <v>6</v>
      </c>
      <c r="J18" s="43" t="s">
        <v>177</v>
      </c>
      <c r="K18" s="46">
        <v>50000</v>
      </c>
      <c r="L18" s="47">
        <v>42500</v>
      </c>
      <c r="M18" s="48">
        <v>41395</v>
      </c>
      <c r="N18" s="46">
        <v>50000</v>
      </c>
      <c r="O18" s="49" t="s">
        <v>134</v>
      </c>
      <c r="P18" s="43">
        <v>50000</v>
      </c>
      <c r="Q18" s="245">
        <v>41395</v>
      </c>
      <c r="R18" s="43">
        <v>20</v>
      </c>
    </row>
    <row r="19" spans="1:18" ht="75">
      <c r="A19" s="43">
        <v>14</v>
      </c>
      <c r="B19" s="43">
        <v>22</v>
      </c>
      <c r="C19" s="44" t="s">
        <v>178</v>
      </c>
      <c r="D19" s="44" t="s">
        <v>179</v>
      </c>
      <c r="E19" s="44" t="s">
        <v>180</v>
      </c>
      <c r="F19" s="43" t="s">
        <v>132</v>
      </c>
      <c r="G19" s="45" t="s">
        <v>29</v>
      </c>
      <c r="H19" s="43" t="s">
        <v>36</v>
      </c>
      <c r="I19" s="43" t="s">
        <v>5</v>
      </c>
      <c r="J19" s="43" t="s">
        <v>167</v>
      </c>
      <c r="K19" s="46">
        <v>50000</v>
      </c>
      <c r="L19" s="47">
        <v>42500</v>
      </c>
      <c r="M19" s="48">
        <v>41395</v>
      </c>
      <c r="N19" s="46">
        <v>50000</v>
      </c>
      <c r="O19" s="49" t="s">
        <v>134</v>
      </c>
      <c r="P19" s="43">
        <v>50000</v>
      </c>
      <c r="Q19" s="245">
        <v>41395</v>
      </c>
      <c r="R19" s="43">
        <v>20</v>
      </c>
    </row>
    <row r="20" spans="1:18" ht="45">
      <c r="A20" s="43">
        <v>15</v>
      </c>
      <c r="B20" s="43">
        <v>25</v>
      </c>
      <c r="C20" s="44" t="s">
        <v>181</v>
      </c>
      <c r="D20" s="44" t="s">
        <v>182</v>
      </c>
      <c r="E20" s="44" t="s">
        <v>183</v>
      </c>
      <c r="F20" s="43" t="s">
        <v>132</v>
      </c>
      <c r="G20" s="45" t="s">
        <v>29</v>
      </c>
      <c r="H20" s="43" t="s">
        <v>36</v>
      </c>
      <c r="I20" s="43" t="s">
        <v>6</v>
      </c>
      <c r="J20" s="43" t="s">
        <v>184</v>
      </c>
      <c r="K20" s="46">
        <v>50000</v>
      </c>
      <c r="L20" s="47">
        <v>42500</v>
      </c>
      <c r="M20" s="48">
        <v>41395</v>
      </c>
      <c r="N20" s="46">
        <v>50000</v>
      </c>
      <c r="O20" s="49" t="s">
        <v>134</v>
      </c>
      <c r="P20" s="43">
        <v>50000</v>
      </c>
      <c r="Q20" s="245">
        <v>41395</v>
      </c>
      <c r="R20" s="43">
        <v>20</v>
      </c>
    </row>
    <row r="21" spans="1:18" ht="60">
      <c r="A21" s="43">
        <v>16</v>
      </c>
      <c r="B21" s="43">
        <v>31</v>
      </c>
      <c r="C21" s="44" t="s">
        <v>185</v>
      </c>
      <c r="D21" s="44" t="s">
        <v>186</v>
      </c>
      <c r="E21" s="44" t="s">
        <v>176</v>
      </c>
      <c r="F21" s="43" t="s">
        <v>132</v>
      </c>
      <c r="G21" s="45" t="s">
        <v>29</v>
      </c>
      <c r="H21" s="43" t="s">
        <v>30</v>
      </c>
      <c r="I21" s="43" t="s">
        <v>6</v>
      </c>
      <c r="J21" s="43" t="s">
        <v>184</v>
      </c>
      <c r="K21" s="46">
        <v>50000</v>
      </c>
      <c r="L21" s="47">
        <v>42500</v>
      </c>
      <c r="M21" s="48">
        <v>41395</v>
      </c>
      <c r="N21" s="46">
        <v>50000</v>
      </c>
      <c r="O21" s="49" t="s">
        <v>134</v>
      </c>
      <c r="P21" s="43">
        <v>50000</v>
      </c>
      <c r="Q21" s="245">
        <v>41395</v>
      </c>
      <c r="R21" s="43">
        <v>20</v>
      </c>
    </row>
    <row r="22" spans="1:18" ht="60">
      <c r="A22" s="43">
        <v>17</v>
      </c>
      <c r="B22" s="43">
        <v>32</v>
      </c>
      <c r="C22" s="44" t="s">
        <v>187</v>
      </c>
      <c r="D22" s="44" t="s">
        <v>188</v>
      </c>
      <c r="E22" s="44" t="s">
        <v>189</v>
      </c>
      <c r="F22" s="43" t="s">
        <v>132</v>
      </c>
      <c r="G22" s="45" t="s">
        <v>29</v>
      </c>
      <c r="H22" s="43" t="s">
        <v>30</v>
      </c>
      <c r="I22" s="43" t="s">
        <v>6</v>
      </c>
      <c r="J22" s="43" t="s">
        <v>177</v>
      </c>
      <c r="K22" s="46">
        <v>50000</v>
      </c>
      <c r="L22" s="47">
        <v>42500</v>
      </c>
      <c r="M22" s="48">
        <v>41395</v>
      </c>
      <c r="N22" s="46">
        <v>50000</v>
      </c>
      <c r="O22" s="49" t="s">
        <v>134</v>
      </c>
      <c r="P22" s="43">
        <v>50000</v>
      </c>
      <c r="Q22" s="245">
        <v>41395</v>
      </c>
      <c r="R22" s="43">
        <v>20</v>
      </c>
    </row>
    <row r="23" spans="1:18" ht="60">
      <c r="A23" s="43">
        <v>18</v>
      </c>
      <c r="B23" s="43">
        <v>51</v>
      </c>
      <c r="C23" s="44" t="s">
        <v>190</v>
      </c>
      <c r="D23" s="44" t="s">
        <v>191</v>
      </c>
      <c r="E23" s="44" t="s">
        <v>189</v>
      </c>
      <c r="F23" s="43" t="s">
        <v>132</v>
      </c>
      <c r="G23" s="45" t="s">
        <v>29</v>
      </c>
      <c r="H23" s="43" t="s">
        <v>30</v>
      </c>
      <c r="I23" s="43" t="s">
        <v>6</v>
      </c>
      <c r="J23" s="43" t="s">
        <v>177</v>
      </c>
      <c r="K23" s="46">
        <v>50000</v>
      </c>
      <c r="L23" s="47">
        <v>42500</v>
      </c>
      <c r="M23" s="48">
        <v>41395</v>
      </c>
      <c r="N23" s="46">
        <v>50000</v>
      </c>
      <c r="O23" s="49" t="s">
        <v>134</v>
      </c>
      <c r="P23" s="43">
        <v>50000</v>
      </c>
      <c r="Q23" s="245">
        <v>41395</v>
      </c>
      <c r="R23" s="43">
        <v>20</v>
      </c>
    </row>
    <row r="24" spans="1:18" ht="75">
      <c r="A24" s="43">
        <v>19</v>
      </c>
      <c r="B24" s="43">
        <v>34</v>
      </c>
      <c r="C24" s="44" t="s">
        <v>175</v>
      </c>
      <c r="D24" s="44" t="s">
        <v>192</v>
      </c>
      <c r="E24" s="44" t="s">
        <v>193</v>
      </c>
      <c r="F24" s="43" t="s">
        <v>132</v>
      </c>
      <c r="G24" s="45" t="s">
        <v>29</v>
      </c>
      <c r="H24" s="43" t="s">
        <v>36</v>
      </c>
      <c r="I24" s="43" t="s">
        <v>6</v>
      </c>
      <c r="J24" s="43" t="s">
        <v>177</v>
      </c>
      <c r="K24" s="46">
        <v>50000</v>
      </c>
      <c r="L24" s="47">
        <v>42500</v>
      </c>
      <c r="M24" s="48">
        <v>41395</v>
      </c>
      <c r="N24" s="46">
        <v>50000</v>
      </c>
      <c r="O24" s="49" t="s">
        <v>134</v>
      </c>
      <c r="P24" s="43">
        <v>50000</v>
      </c>
      <c r="Q24" s="245">
        <v>41395</v>
      </c>
      <c r="R24" s="43">
        <v>20</v>
      </c>
    </row>
    <row r="25" spans="1:18" ht="90">
      <c r="A25" s="43">
        <v>20</v>
      </c>
      <c r="B25" s="43">
        <v>35</v>
      </c>
      <c r="C25" s="44" t="s">
        <v>194</v>
      </c>
      <c r="D25" s="44" t="s">
        <v>195</v>
      </c>
      <c r="E25" s="44" t="s">
        <v>196</v>
      </c>
      <c r="F25" s="43" t="s">
        <v>132</v>
      </c>
      <c r="G25" s="45" t="s">
        <v>29</v>
      </c>
      <c r="H25" s="43" t="s">
        <v>36</v>
      </c>
      <c r="I25" s="43" t="s">
        <v>5</v>
      </c>
      <c r="J25" s="43" t="s">
        <v>164</v>
      </c>
      <c r="K25" s="46">
        <v>50000</v>
      </c>
      <c r="L25" s="47">
        <v>42500</v>
      </c>
      <c r="M25" s="48">
        <v>41395</v>
      </c>
      <c r="N25" s="46">
        <v>50000</v>
      </c>
      <c r="O25" s="49" t="s">
        <v>134</v>
      </c>
      <c r="P25" s="43">
        <v>50000</v>
      </c>
      <c r="Q25" s="245">
        <v>41395</v>
      </c>
      <c r="R25" s="43">
        <v>20</v>
      </c>
    </row>
    <row r="26" spans="1:18" ht="45">
      <c r="A26" s="43">
        <v>21</v>
      </c>
      <c r="B26" s="43">
        <v>36</v>
      </c>
      <c r="C26" s="44" t="s">
        <v>197</v>
      </c>
      <c r="D26" s="44" t="s">
        <v>198</v>
      </c>
      <c r="E26" s="44" t="s">
        <v>199</v>
      </c>
      <c r="F26" s="43" t="s">
        <v>132</v>
      </c>
      <c r="G26" s="45" t="s">
        <v>29</v>
      </c>
      <c r="H26" s="43" t="s">
        <v>30</v>
      </c>
      <c r="I26" s="43" t="s">
        <v>5</v>
      </c>
      <c r="J26" s="43" t="s">
        <v>200</v>
      </c>
      <c r="K26" s="46">
        <v>50000</v>
      </c>
      <c r="L26" s="47">
        <v>42500</v>
      </c>
      <c r="M26" s="48">
        <v>41395</v>
      </c>
      <c r="N26" s="46">
        <v>50000</v>
      </c>
      <c r="O26" s="49" t="s">
        <v>134</v>
      </c>
      <c r="P26" s="43">
        <v>50000</v>
      </c>
      <c r="Q26" s="245">
        <v>41395</v>
      </c>
      <c r="R26" s="43">
        <v>20</v>
      </c>
    </row>
    <row r="27" spans="1:18" ht="90">
      <c r="A27" s="43">
        <v>22</v>
      </c>
      <c r="B27" s="43">
        <v>37</v>
      </c>
      <c r="C27" s="44" t="s">
        <v>201</v>
      </c>
      <c r="D27" s="44" t="s">
        <v>202</v>
      </c>
      <c r="E27" s="44" t="s">
        <v>203</v>
      </c>
      <c r="F27" s="43" t="s">
        <v>132</v>
      </c>
      <c r="G27" s="45" t="s">
        <v>29</v>
      </c>
      <c r="H27" s="43" t="s">
        <v>30</v>
      </c>
      <c r="I27" s="43" t="s">
        <v>6</v>
      </c>
      <c r="J27" s="43" t="s">
        <v>204</v>
      </c>
      <c r="K27" s="46">
        <v>50000</v>
      </c>
      <c r="L27" s="47">
        <v>42500</v>
      </c>
      <c r="M27" s="48">
        <v>41395</v>
      </c>
      <c r="N27" s="46">
        <v>50000</v>
      </c>
      <c r="O27" s="49" t="s">
        <v>134</v>
      </c>
      <c r="P27" s="43">
        <v>50000</v>
      </c>
      <c r="Q27" s="245">
        <v>41395</v>
      </c>
      <c r="R27" s="43">
        <v>20</v>
      </c>
    </row>
    <row r="28" spans="1:18" ht="90">
      <c r="A28" s="43">
        <v>23</v>
      </c>
      <c r="B28" s="43">
        <v>39</v>
      </c>
      <c r="C28" s="44" t="s">
        <v>205</v>
      </c>
      <c r="D28" s="44" t="s">
        <v>206</v>
      </c>
      <c r="E28" s="44" t="s">
        <v>207</v>
      </c>
      <c r="F28" s="43" t="s">
        <v>132</v>
      </c>
      <c r="G28" s="45" t="s">
        <v>29</v>
      </c>
      <c r="H28" s="43" t="s">
        <v>30</v>
      </c>
      <c r="I28" s="43" t="s">
        <v>6</v>
      </c>
      <c r="J28" s="43" t="s">
        <v>177</v>
      </c>
      <c r="K28" s="46">
        <v>50000</v>
      </c>
      <c r="L28" s="47">
        <v>42500</v>
      </c>
      <c r="M28" s="48">
        <v>41395</v>
      </c>
      <c r="N28" s="46">
        <v>50000</v>
      </c>
      <c r="O28" s="49" t="s">
        <v>134</v>
      </c>
      <c r="P28" s="43">
        <v>50000</v>
      </c>
      <c r="Q28" s="245">
        <v>41395</v>
      </c>
      <c r="R28" s="43">
        <v>20</v>
      </c>
    </row>
    <row r="29" spans="1:18" ht="60">
      <c r="A29" s="43">
        <v>24</v>
      </c>
      <c r="B29" s="43">
        <v>40</v>
      </c>
      <c r="C29" s="44" t="s">
        <v>208</v>
      </c>
      <c r="D29" s="44" t="s">
        <v>209</v>
      </c>
      <c r="E29" s="44" t="s">
        <v>183</v>
      </c>
      <c r="F29" s="43" t="s">
        <v>132</v>
      </c>
      <c r="G29" s="45" t="s">
        <v>29</v>
      </c>
      <c r="H29" s="43" t="s">
        <v>36</v>
      </c>
      <c r="I29" s="43" t="s">
        <v>6</v>
      </c>
      <c r="J29" s="43" t="s">
        <v>210</v>
      </c>
      <c r="K29" s="46">
        <v>50000</v>
      </c>
      <c r="L29" s="47">
        <v>42500</v>
      </c>
      <c r="M29" s="48">
        <v>41395</v>
      </c>
      <c r="N29" s="46">
        <v>50000</v>
      </c>
      <c r="O29" s="49" t="s">
        <v>134</v>
      </c>
      <c r="P29" s="43">
        <v>50000</v>
      </c>
      <c r="Q29" s="245">
        <v>41395</v>
      </c>
      <c r="R29" s="43">
        <v>20</v>
      </c>
    </row>
    <row r="30" spans="1:18" ht="75">
      <c r="A30" s="43">
        <v>25</v>
      </c>
      <c r="B30" s="43">
        <v>43</v>
      </c>
      <c r="C30" s="44" t="s">
        <v>211</v>
      </c>
      <c r="D30" s="44" t="s">
        <v>212</v>
      </c>
      <c r="E30" s="44" t="s">
        <v>213</v>
      </c>
      <c r="F30" s="43" t="s">
        <v>132</v>
      </c>
      <c r="G30" s="45" t="s">
        <v>29</v>
      </c>
      <c r="H30" s="43" t="s">
        <v>36</v>
      </c>
      <c r="I30" s="43" t="s">
        <v>6</v>
      </c>
      <c r="J30" s="43" t="s">
        <v>167</v>
      </c>
      <c r="K30" s="46">
        <v>50000</v>
      </c>
      <c r="L30" s="47">
        <v>42500</v>
      </c>
      <c r="M30" s="48">
        <v>41395</v>
      </c>
      <c r="N30" s="46">
        <v>50000</v>
      </c>
      <c r="O30" s="49" t="s">
        <v>134</v>
      </c>
      <c r="P30" s="43">
        <v>50000</v>
      </c>
      <c r="Q30" s="245">
        <v>41395</v>
      </c>
      <c r="R30" s="43">
        <v>20</v>
      </c>
    </row>
    <row r="31" spans="1:18" ht="60">
      <c r="A31" s="43">
        <v>26</v>
      </c>
      <c r="B31" s="43">
        <v>49</v>
      </c>
      <c r="C31" s="44" t="s">
        <v>214</v>
      </c>
      <c r="D31" s="44" t="s">
        <v>215</v>
      </c>
      <c r="E31" s="44" t="s">
        <v>216</v>
      </c>
      <c r="F31" s="43" t="s">
        <v>132</v>
      </c>
      <c r="G31" s="45" t="s">
        <v>29</v>
      </c>
      <c r="H31" s="43" t="s">
        <v>36</v>
      </c>
      <c r="I31" s="43" t="s">
        <v>6</v>
      </c>
      <c r="J31" s="43" t="s">
        <v>217</v>
      </c>
      <c r="K31" s="46">
        <v>50000</v>
      </c>
      <c r="L31" s="47">
        <v>42500</v>
      </c>
      <c r="M31" s="48">
        <v>41395</v>
      </c>
      <c r="N31" s="46">
        <v>50000</v>
      </c>
      <c r="O31" s="49" t="s">
        <v>134</v>
      </c>
      <c r="P31" s="43">
        <v>50000</v>
      </c>
      <c r="Q31" s="245">
        <v>41395</v>
      </c>
      <c r="R31" s="43">
        <v>20</v>
      </c>
    </row>
    <row r="32" spans="1:18" ht="60">
      <c r="A32" s="43">
        <v>27</v>
      </c>
      <c r="B32" s="43">
        <v>50</v>
      </c>
      <c r="C32" s="44" t="s">
        <v>218</v>
      </c>
      <c r="D32" s="44" t="s">
        <v>219</v>
      </c>
      <c r="E32" s="44" t="s">
        <v>216</v>
      </c>
      <c r="F32" s="43" t="s">
        <v>132</v>
      </c>
      <c r="G32" s="45" t="s">
        <v>29</v>
      </c>
      <c r="H32" s="43" t="s">
        <v>36</v>
      </c>
      <c r="I32" s="43" t="s">
        <v>6</v>
      </c>
      <c r="J32" s="43" t="s">
        <v>160</v>
      </c>
      <c r="K32" s="46">
        <v>50000</v>
      </c>
      <c r="L32" s="47">
        <v>42500</v>
      </c>
      <c r="M32" s="48">
        <v>41395</v>
      </c>
      <c r="N32" s="46">
        <v>50000</v>
      </c>
      <c r="O32" s="49" t="s">
        <v>134</v>
      </c>
      <c r="P32" s="43">
        <v>50000</v>
      </c>
      <c r="Q32" s="245">
        <v>41395</v>
      </c>
      <c r="R32" s="43">
        <v>20</v>
      </c>
    </row>
    <row r="33" spans="1:18" ht="60">
      <c r="A33" s="43">
        <v>28</v>
      </c>
      <c r="B33" s="43">
        <v>53</v>
      </c>
      <c r="C33" s="44" t="s">
        <v>220</v>
      </c>
      <c r="D33" s="44" t="s">
        <v>221</v>
      </c>
      <c r="E33" s="44" t="s">
        <v>216</v>
      </c>
      <c r="F33" s="43" t="s">
        <v>132</v>
      </c>
      <c r="G33" s="45" t="s">
        <v>29</v>
      </c>
      <c r="H33" s="43" t="s">
        <v>30</v>
      </c>
      <c r="I33" s="43" t="s">
        <v>6</v>
      </c>
      <c r="J33" s="43" t="s">
        <v>167</v>
      </c>
      <c r="K33" s="46">
        <v>50000</v>
      </c>
      <c r="L33" s="47">
        <v>42500</v>
      </c>
      <c r="M33" s="48">
        <v>41395</v>
      </c>
      <c r="N33" s="46">
        <v>50000</v>
      </c>
      <c r="O33" s="49" t="s">
        <v>134</v>
      </c>
      <c r="P33" s="43">
        <v>50000</v>
      </c>
      <c r="Q33" s="245">
        <v>41395</v>
      </c>
      <c r="R33" s="43">
        <v>20</v>
      </c>
    </row>
    <row r="34" spans="1:18" ht="75">
      <c r="A34" s="43">
        <v>29</v>
      </c>
      <c r="B34" s="43">
        <v>57</v>
      </c>
      <c r="C34" s="44" t="s">
        <v>222</v>
      </c>
      <c r="D34" s="44" t="s">
        <v>223</v>
      </c>
      <c r="E34" s="44" t="s">
        <v>193</v>
      </c>
      <c r="F34" s="43" t="s">
        <v>132</v>
      </c>
      <c r="G34" s="45" t="s">
        <v>29</v>
      </c>
      <c r="H34" s="43" t="s">
        <v>36</v>
      </c>
      <c r="I34" s="43" t="s">
        <v>6</v>
      </c>
      <c r="J34" s="43" t="s">
        <v>224</v>
      </c>
      <c r="K34" s="46">
        <v>50000</v>
      </c>
      <c r="L34" s="47">
        <v>42500</v>
      </c>
      <c r="M34" s="48">
        <v>41395</v>
      </c>
      <c r="N34" s="46">
        <v>50000</v>
      </c>
      <c r="O34" s="49" t="s">
        <v>134</v>
      </c>
      <c r="P34" s="43">
        <v>50000</v>
      </c>
      <c r="Q34" s="245">
        <v>41395</v>
      </c>
      <c r="R34" s="43">
        <v>20</v>
      </c>
    </row>
    <row r="35" spans="1:18" ht="105">
      <c r="A35" s="43">
        <v>30</v>
      </c>
      <c r="B35" s="43">
        <v>60</v>
      </c>
      <c r="C35" s="44" t="s">
        <v>225</v>
      </c>
      <c r="D35" s="44" t="s">
        <v>182</v>
      </c>
      <c r="E35" s="44" t="s">
        <v>226</v>
      </c>
      <c r="F35" s="43" t="s">
        <v>132</v>
      </c>
      <c r="G35" s="45" t="s">
        <v>29</v>
      </c>
      <c r="H35" s="43" t="s">
        <v>36</v>
      </c>
      <c r="I35" s="43" t="s">
        <v>6</v>
      </c>
      <c r="J35" s="43" t="s">
        <v>160</v>
      </c>
      <c r="K35" s="46">
        <v>50000</v>
      </c>
      <c r="L35" s="47">
        <v>42500</v>
      </c>
      <c r="M35" s="48">
        <v>41395</v>
      </c>
      <c r="N35" s="46">
        <v>50000</v>
      </c>
      <c r="O35" s="49" t="s">
        <v>134</v>
      </c>
      <c r="P35" s="43">
        <v>50000</v>
      </c>
      <c r="Q35" s="245">
        <v>41395</v>
      </c>
      <c r="R35" s="43">
        <v>20</v>
      </c>
    </row>
    <row r="36" spans="1:18" ht="105">
      <c r="A36" s="43">
        <v>31</v>
      </c>
      <c r="B36" s="43">
        <v>61</v>
      </c>
      <c r="C36" s="44" t="s">
        <v>227</v>
      </c>
      <c r="D36" s="44" t="s">
        <v>228</v>
      </c>
      <c r="E36" s="44" t="s">
        <v>229</v>
      </c>
      <c r="F36" s="43" t="s">
        <v>132</v>
      </c>
      <c r="G36" s="45" t="s">
        <v>29</v>
      </c>
      <c r="H36" s="43" t="s">
        <v>36</v>
      </c>
      <c r="I36" s="43" t="s">
        <v>6</v>
      </c>
      <c r="J36" s="43" t="s">
        <v>230</v>
      </c>
      <c r="K36" s="46">
        <v>50000</v>
      </c>
      <c r="L36" s="47">
        <v>42500</v>
      </c>
      <c r="M36" s="48">
        <v>41395</v>
      </c>
      <c r="N36" s="46">
        <v>50000</v>
      </c>
      <c r="O36" s="49" t="s">
        <v>134</v>
      </c>
      <c r="P36" s="43">
        <v>50000</v>
      </c>
      <c r="Q36" s="245">
        <v>41395</v>
      </c>
      <c r="R36" s="43">
        <v>20</v>
      </c>
    </row>
    <row r="37" spans="1:18" ht="57">
      <c r="A37" s="43">
        <v>32</v>
      </c>
      <c r="B37" s="45">
        <v>54</v>
      </c>
      <c r="C37" s="44" t="s">
        <v>231</v>
      </c>
      <c r="D37" s="50" t="s">
        <v>232</v>
      </c>
      <c r="E37" s="50" t="s">
        <v>233</v>
      </c>
      <c r="F37" s="35" t="s">
        <v>132</v>
      </c>
      <c r="G37" s="45" t="s">
        <v>29</v>
      </c>
      <c r="H37" s="43" t="s">
        <v>36</v>
      </c>
      <c r="I37" s="43" t="s">
        <v>6</v>
      </c>
      <c r="J37" s="35" t="s">
        <v>234</v>
      </c>
      <c r="K37" s="46">
        <v>50000</v>
      </c>
      <c r="L37" s="47">
        <v>42500</v>
      </c>
      <c r="M37" s="48">
        <v>41395</v>
      </c>
      <c r="N37" s="46">
        <v>50000</v>
      </c>
      <c r="O37" s="51" t="s">
        <v>134</v>
      </c>
      <c r="P37" s="43">
        <v>50000</v>
      </c>
      <c r="Q37" s="245">
        <v>41395</v>
      </c>
      <c r="R37" s="43">
        <v>20</v>
      </c>
    </row>
    <row r="38" spans="1:18" ht="71.25">
      <c r="A38" s="43">
        <v>33</v>
      </c>
      <c r="B38" s="45">
        <v>23</v>
      </c>
      <c r="C38" s="50" t="s">
        <v>236</v>
      </c>
      <c r="D38" s="50" t="s">
        <v>237</v>
      </c>
      <c r="E38" s="50" t="s">
        <v>238</v>
      </c>
      <c r="F38" s="35" t="s">
        <v>132</v>
      </c>
      <c r="G38" s="45" t="s">
        <v>29</v>
      </c>
      <c r="H38" s="43" t="s">
        <v>36</v>
      </c>
      <c r="I38" s="43" t="s">
        <v>5</v>
      </c>
      <c r="J38" s="35" t="s">
        <v>239</v>
      </c>
      <c r="K38" s="46">
        <v>50000</v>
      </c>
      <c r="L38" s="47">
        <v>42500</v>
      </c>
      <c r="M38" s="48">
        <v>41395</v>
      </c>
      <c r="N38" s="46">
        <v>50000</v>
      </c>
      <c r="O38" s="51" t="s">
        <v>134</v>
      </c>
      <c r="P38" s="43">
        <v>50000</v>
      </c>
      <c r="Q38" s="245">
        <v>41395</v>
      </c>
      <c r="R38" s="43">
        <v>20</v>
      </c>
    </row>
    <row r="39" spans="1:18" ht="71.25">
      <c r="A39" s="43">
        <v>34</v>
      </c>
      <c r="B39" s="45">
        <v>15</v>
      </c>
      <c r="C39" s="50" t="s">
        <v>240</v>
      </c>
      <c r="D39" s="50" t="s">
        <v>241</v>
      </c>
      <c r="E39" s="50" t="s">
        <v>242</v>
      </c>
      <c r="F39" s="35" t="s">
        <v>132</v>
      </c>
      <c r="G39" s="45" t="s">
        <v>29</v>
      </c>
      <c r="H39" s="43" t="s">
        <v>36</v>
      </c>
      <c r="I39" s="43" t="s">
        <v>5</v>
      </c>
      <c r="J39" s="35" t="s">
        <v>167</v>
      </c>
      <c r="K39" s="46">
        <v>50000</v>
      </c>
      <c r="L39" s="47">
        <v>42500</v>
      </c>
      <c r="M39" s="48">
        <v>41395</v>
      </c>
      <c r="N39" s="46">
        <v>50000</v>
      </c>
      <c r="O39" s="51" t="s">
        <v>134</v>
      </c>
      <c r="P39" s="43">
        <v>50000</v>
      </c>
      <c r="Q39" s="245">
        <v>41395</v>
      </c>
      <c r="R39" s="43">
        <v>20</v>
      </c>
    </row>
    <row r="40" spans="1:18" ht="42.75">
      <c r="A40" s="43">
        <v>35</v>
      </c>
      <c r="B40" s="45">
        <v>24</v>
      </c>
      <c r="C40" s="50" t="s">
        <v>243</v>
      </c>
      <c r="D40" s="50" t="s">
        <v>244</v>
      </c>
      <c r="E40" s="50" t="s">
        <v>183</v>
      </c>
      <c r="F40" s="35" t="s">
        <v>132</v>
      </c>
      <c r="G40" s="45" t="s">
        <v>29</v>
      </c>
      <c r="H40" s="43" t="s">
        <v>30</v>
      </c>
      <c r="I40" s="43" t="s">
        <v>6</v>
      </c>
      <c r="J40" s="35" t="s">
        <v>160</v>
      </c>
      <c r="K40" s="46">
        <v>50000</v>
      </c>
      <c r="L40" s="47">
        <v>42500</v>
      </c>
      <c r="M40" s="48">
        <v>41395</v>
      </c>
      <c r="N40" s="46">
        <v>50000</v>
      </c>
      <c r="O40" s="51" t="s">
        <v>134</v>
      </c>
      <c r="P40" s="43">
        <v>50000</v>
      </c>
      <c r="Q40" s="245">
        <v>41395</v>
      </c>
      <c r="R40" s="43">
        <v>20</v>
      </c>
    </row>
    <row r="41" spans="1:18" ht="28.5">
      <c r="A41" s="43">
        <v>36</v>
      </c>
      <c r="B41" s="45">
        <v>16</v>
      </c>
      <c r="C41" s="50" t="s">
        <v>245</v>
      </c>
      <c r="D41" s="50" t="s">
        <v>246</v>
      </c>
      <c r="E41" s="50" t="s">
        <v>132</v>
      </c>
      <c r="F41" s="35" t="s">
        <v>132</v>
      </c>
      <c r="G41" s="45" t="s">
        <v>29</v>
      </c>
      <c r="H41" s="43" t="s">
        <v>30</v>
      </c>
      <c r="I41" s="43" t="s">
        <v>6</v>
      </c>
      <c r="J41" s="35" t="s">
        <v>247</v>
      </c>
      <c r="K41" s="46">
        <v>50000</v>
      </c>
      <c r="L41" s="47">
        <v>42500</v>
      </c>
      <c r="M41" s="48">
        <v>41395</v>
      </c>
      <c r="N41" s="46">
        <v>50000</v>
      </c>
      <c r="O41" s="51" t="s">
        <v>134</v>
      </c>
      <c r="P41" s="43">
        <v>50000</v>
      </c>
      <c r="Q41" s="245">
        <v>41395</v>
      </c>
      <c r="R41" s="43">
        <v>20</v>
      </c>
    </row>
    <row r="42" spans="1:18" ht="57">
      <c r="A42" s="43">
        <v>37</v>
      </c>
      <c r="B42" s="45">
        <v>38</v>
      </c>
      <c r="C42" s="50" t="s">
        <v>248</v>
      </c>
      <c r="D42" s="50" t="s">
        <v>228</v>
      </c>
      <c r="E42" s="50" t="s">
        <v>176</v>
      </c>
      <c r="F42" s="35" t="s">
        <v>132</v>
      </c>
      <c r="G42" s="45" t="s">
        <v>29</v>
      </c>
      <c r="H42" s="43" t="s">
        <v>30</v>
      </c>
      <c r="I42" s="43" t="s">
        <v>6</v>
      </c>
      <c r="J42" s="35" t="s">
        <v>249</v>
      </c>
      <c r="K42" s="46">
        <v>50000</v>
      </c>
      <c r="L42" s="47">
        <v>42500</v>
      </c>
      <c r="M42" s="48">
        <v>41395</v>
      </c>
      <c r="N42" s="46">
        <v>50000</v>
      </c>
      <c r="O42" s="51" t="s">
        <v>134</v>
      </c>
      <c r="P42" s="43">
        <v>50000</v>
      </c>
      <c r="Q42" s="245">
        <v>41395</v>
      </c>
      <c r="R42" s="43">
        <v>20</v>
      </c>
    </row>
    <row r="43" spans="1:18" ht="57">
      <c r="A43" s="43">
        <v>38</v>
      </c>
      <c r="B43" s="45">
        <v>64</v>
      </c>
      <c r="C43" s="50" t="s">
        <v>243</v>
      </c>
      <c r="D43" s="52" t="s">
        <v>250</v>
      </c>
      <c r="E43" s="50" t="s">
        <v>170</v>
      </c>
      <c r="F43" s="35" t="s">
        <v>132</v>
      </c>
      <c r="G43" s="45" t="s">
        <v>29</v>
      </c>
      <c r="H43" s="43" t="s">
        <v>30</v>
      </c>
      <c r="I43" s="43" t="s">
        <v>6</v>
      </c>
      <c r="J43" s="35" t="s">
        <v>133</v>
      </c>
      <c r="K43" s="46">
        <v>50000</v>
      </c>
      <c r="L43" s="47">
        <v>42500</v>
      </c>
      <c r="M43" s="48">
        <v>41395</v>
      </c>
      <c r="N43" s="46">
        <v>50000</v>
      </c>
      <c r="O43" s="51" t="s">
        <v>134</v>
      </c>
      <c r="P43" s="43">
        <v>50000</v>
      </c>
      <c r="Q43" s="245">
        <v>41395</v>
      </c>
      <c r="R43" s="43">
        <v>20</v>
      </c>
    </row>
    <row r="44" spans="1:18" ht="57">
      <c r="A44" s="43">
        <v>39</v>
      </c>
      <c r="B44" s="45">
        <v>59</v>
      </c>
      <c r="C44" s="50" t="s">
        <v>251</v>
      </c>
      <c r="D44" s="52" t="s">
        <v>252</v>
      </c>
      <c r="E44" s="50" t="s">
        <v>253</v>
      </c>
      <c r="F44" s="35" t="s">
        <v>132</v>
      </c>
      <c r="G44" s="45" t="s">
        <v>29</v>
      </c>
      <c r="H44" s="43" t="s">
        <v>30</v>
      </c>
      <c r="I44" s="43" t="s">
        <v>5</v>
      </c>
      <c r="J44" s="35" t="s">
        <v>167</v>
      </c>
      <c r="K44" s="46">
        <v>50000</v>
      </c>
      <c r="L44" s="47">
        <v>42500</v>
      </c>
      <c r="M44" s="48">
        <v>41395</v>
      </c>
      <c r="N44" s="46">
        <v>50000</v>
      </c>
      <c r="O44" s="51" t="s">
        <v>134</v>
      </c>
      <c r="P44" s="43">
        <v>50000</v>
      </c>
      <c r="Q44" s="245">
        <v>41395</v>
      </c>
      <c r="R44" s="43">
        <v>20</v>
      </c>
    </row>
    <row r="45" spans="1:18" ht="57">
      <c r="A45" s="43">
        <v>40</v>
      </c>
      <c r="B45" s="45">
        <v>66</v>
      </c>
      <c r="C45" s="50" t="s">
        <v>254</v>
      </c>
      <c r="D45" s="52" t="s">
        <v>255</v>
      </c>
      <c r="E45" s="50" t="s">
        <v>253</v>
      </c>
      <c r="F45" s="35" t="s">
        <v>132</v>
      </c>
      <c r="G45" s="45" t="s">
        <v>29</v>
      </c>
      <c r="H45" s="43" t="s">
        <v>36</v>
      </c>
      <c r="I45" s="43" t="s">
        <v>5</v>
      </c>
      <c r="J45" s="35" t="s">
        <v>256</v>
      </c>
      <c r="K45" s="46">
        <v>50000</v>
      </c>
      <c r="L45" s="47">
        <v>42500</v>
      </c>
      <c r="M45" s="48">
        <v>41395</v>
      </c>
      <c r="N45" s="46">
        <v>50000</v>
      </c>
      <c r="O45" s="51" t="s">
        <v>134</v>
      </c>
      <c r="P45" s="43">
        <v>50000</v>
      </c>
      <c r="Q45" s="245">
        <v>41395</v>
      </c>
      <c r="R45" s="43">
        <v>20</v>
      </c>
    </row>
    <row r="46" spans="1:18" ht="57">
      <c r="A46" s="43">
        <v>41</v>
      </c>
      <c r="B46" s="45">
        <v>67</v>
      </c>
      <c r="C46" s="50" t="s">
        <v>257</v>
      </c>
      <c r="D46" s="52" t="s">
        <v>198</v>
      </c>
      <c r="E46" s="50" t="s">
        <v>199</v>
      </c>
      <c r="F46" s="35" t="s">
        <v>132</v>
      </c>
      <c r="G46" s="45" t="s">
        <v>29</v>
      </c>
      <c r="H46" s="43" t="s">
        <v>36</v>
      </c>
      <c r="I46" s="43" t="s">
        <v>5</v>
      </c>
      <c r="J46" s="35" t="s">
        <v>258</v>
      </c>
      <c r="K46" s="46">
        <v>50000</v>
      </c>
      <c r="L46" s="47">
        <v>42500</v>
      </c>
      <c r="M46" s="48">
        <v>41395</v>
      </c>
      <c r="N46" s="46">
        <v>50000</v>
      </c>
      <c r="O46" s="51" t="s">
        <v>134</v>
      </c>
      <c r="P46" s="43">
        <v>50000</v>
      </c>
      <c r="Q46" s="245">
        <v>41395</v>
      </c>
      <c r="R46" s="43">
        <v>20</v>
      </c>
    </row>
    <row r="47" spans="1:18" ht="57">
      <c r="A47" s="43">
        <v>42</v>
      </c>
      <c r="B47" s="45">
        <v>63</v>
      </c>
      <c r="C47" s="50" t="s">
        <v>259</v>
      </c>
      <c r="D47" s="52" t="s">
        <v>260</v>
      </c>
      <c r="E47" s="50" t="s">
        <v>216</v>
      </c>
      <c r="F47" s="35" t="s">
        <v>132</v>
      </c>
      <c r="G47" s="45" t="s">
        <v>29</v>
      </c>
      <c r="H47" s="43" t="s">
        <v>36</v>
      </c>
      <c r="I47" s="43" t="s">
        <v>6</v>
      </c>
      <c r="J47" s="35" t="s">
        <v>177</v>
      </c>
      <c r="K47" s="46">
        <v>50000</v>
      </c>
      <c r="L47" s="47">
        <v>42500</v>
      </c>
      <c r="M47" s="48">
        <v>41395</v>
      </c>
      <c r="N47" s="46">
        <v>50000</v>
      </c>
      <c r="O47" s="51" t="s">
        <v>134</v>
      </c>
      <c r="P47" s="43">
        <v>50000</v>
      </c>
      <c r="Q47" s="245">
        <v>41395</v>
      </c>
      <c r="R47" s="43">
        <v>20</v>
      </c>
    </row>
    <row r="48" spans="1:18" ht="57">
      <c r="A48" s="43">
        <v>43</v>
      </c>
      <c r="B48" s="45">
        <v>69</v>
      </c>
      <c r="C48" s="50" t="s">
        <v>261</v>
      </c>
      <c r="D48" s="52" t="s">
        <v>262</v>
      </c>
      <c r="E48" s="50" t="s">
        <v>263</v>
      </c>
      <c r="F48" s="35" t="s">
        <v>132</v>
      </c>
      <c r="G48" s="45" t="s">
        <v>29</v>
      </c>
      <c r="H48" s="43" t="s">
        <v>36</v>
      </c>
      <c r="I48" s="43" t="s">
        <v>6</v>
      </c>
      <c r="J48" s="35" t="s">
        <v>249</v>
      </c>
      <c r="K48" s="46">
        <v>50000</v>
      </c>
      <c r="L48" s="47">
        <v>42500</v>
      </c>
      <c r="M48" s="48">
        <v>41395</v>
      </c>
      <c r="N48" s="46">
        <v>50000</v>
      </c>
      <c r="O48" s="51" t="s">
        <v>134</v>
      </c>
      <c r="P48" s="43">
        <v>50000</v>
      </c>
      <c r="Q48" s="245">
        <v>41395</v>
      </c>
      <c r="R48" s="43">
        <v>20</v>
      </c>
    </row>
    <row r="49" spans="1:18" ht="71.25">
      <c r="A49" s="43">
        <v>44</v>
      </c>
      <c r="B49" s="45">
        <v>58</v>
      </c>
      <c r="C49" s="50" t="s">
        <v>264</v>
      </c>
      <c r="D49" s="52" t="s">
        <v>265</v>
      </c>
      <c r="E49" s="50" t="s">
        <v>266</v>
      </c>
      <c r="F49" s="35" t="s">
        <v>132</v>
      </c>
      <c r="G49" s="45" t="s">
        <v>29</v>
      </c>
      <c r="H49" s="43" t="s">
        <v>36</v>
      </c>
      <c r="I49" s="43" t="s">
        <v>5</v>
      </c>
      <c r="J49" s="35" t="s">
        <v>267</v>
      </c>
      <c r="K49" s="46">
        <v>50000</v>
      </c>
      <c r="L49" s="47">
        <v>42500</v>
      </c>
      <c r="M49" s="48">
        <v>41395</v>
      </c>
      <c r="N49" s="46">
        <v>50000</v>
      </c>
      <c r="O49" s="51" t="s">
        <v>134</v>
      </c>
      <c r="P49" s="43">
        <v>50000</v>
      </c>
      <c r="Q49" s="245">
        <v>41395</v>
      </c>
      <c r="R49" s="43">
        <v>20</v>
      </c>
    </row>
    <row r="50" spans="1:18" ht="85.5">
      <c r="A50" s="43">
        <v>45</v>
      </c>
      <c r="B50" s="45">
        <v>56</v>
      </c>
      <c r="C50" s="50" t="s">
        <v>268</v>
      </c>
      <c r="D50" s="52" t="s">
        <v>269</v>
      </c>
      <c r="E50" s="50" t="s">
        <v>270</v>
      </c>
      <c r="F50" s="35" t="s">
        <v>132</v>
      </c>
      <c r="G50" s="45" t="s">
        <v>29</v>
      </c>
      <c r="H50" s="43" t="s">
        <v>36</v>
      </c>
      <c r="I50" s="43" t="s">
        <v>5</v>
      </c>
      <c r="J50" s="35" t="s">
        <v>271</v>
      </c>
      <c r="K50" s="46">
        <v>50000</v>
      </c>
      <c r="L50" s="47">
        <v>42500</v>
      </c>
      <c r="M50" s="48">
        <v>41395</v>
      </c>
      <c r="N50" s="46">
        <v>50000</v>
      </c>
      <c r="O50" s="51" t="s">
        <v>134</v>
      </c>
      <c r="P50" s="43">
        <v>50000</v>
      </c>
      <c r="Q50" s="245">
        <v>41395</v>
      </c>
      <c r="R50" s="43">
        <v>20</v>
      </c>
    </row>
    <row r="51" spans="1:18" ht="85.5">
      <c r="A51" s="43">
        <v>46</v>
      </c>
      <c r="B51" s="45">
        <v>65</v>
      </c>
      <c r="C51" s="50" t="s">
        <v>245</v>
      </c>
      <c r="D51" s="52" t="s">
        <v>272</v>
      </c>
      <c r="E51" s="50" t="s">
        <v>273</v>
      </c>
      <c r="F51" s="35" t="s">
        <v>132</v>
      </c>
      <c r="G51" s="45" t="s">
        <v>29</v>
      </c>
      <c r="H51" s="43" t="s">
        <v>30</v>
      </c>
      <c r="I51" s="43" t="s">
        <v>6</v>
      </c>
      <c r="J51" s="35" t="s">
        <v>274</v>
      </c>
      <c r="K51" s="53">
        <v>100000</v>
      </c>
      <c r="L51" s="53">
        <v>85000</v>
      </c>
      <c r="M51" s="54">
        <v>41403</v>
      </c>
      <c r="N51" s="53">
        <v>100000</v>
      </c>
      <c r="O51" s="51" t="s">
        <v>134</v>
      </c>
      <c r="P51" s="43">
        <v>100000</v>
      </c>
      <c r="Q51" s="246">
        <v>41403</v>
      </c>
      <c r="R51" s="43">
        <v>20</v>
      </c>
    </row>
    <row r="52" spans="1:18" ht="42.75">
      <c r="A52" s="43">
        <v>47</v>
      </c>
      <c r="B52" s="55">
        <v>70</v>
      </c>
      <c r="C52" s="52" t="s">
        <v>275</v>
      </c>
      <c r="D52" s="52" t="s">
        <v>276</v>
      </c>
      <c r="E52" s="52" t="s">
        <v>277</v>
      </c>
      <c r="F52" s="35" t="s">
        <v>132</v>
      </c>
      <c r="G52" s="45" t="s">
        <v>29</v>
      </c>
      <c r="H52" s="43" t="s">
        <v>30</v>
      </c>
      <c r="I52" s="43" t="s">
        <v>6</v>
      </c>
      <c r="J52" s="35" t="s">
        <v>274</v>
      </c>
      <c r="K52" s="53">
        <v>50000</v>
      </c>
      <c r="L52" s="47">
        <v>42500</v>
      </c>
      <c r="M52" s="54">
        <v>41403</v>
      </c>
      <c r="N52" s="53">
        <v>50000</v>
      </c>
      <c r="O52" s="56" t="s">
        <v>134</v>
      </c>
      <c r="P52" s="43">
        <v>50000</v>
      </c>
      <c r="Q52" s="246">
        <v>41403</v>
      </c>
      <c r="R52" s="43">
        <v>20</v>
      </c>
    </row>
    <row r="53" spans="1:18" ht="60">
      <c r="A53" s="43">
        <v>48</v>
      </c>
      <c r="B53" s="43">
        <v>1</v>
      </c>
      <c r="C53" s="57" t="s">
        <v>278</v>
      </c>
      <c r="D53" s="43" t="s">
        <v>279</v>
      </c>
      <c r="E53" s="43" t="s">
        <v>280</v>
      </c>
      <c r="F53" s="43" t="s">
        <v>132</v>
      </c>
      <c r="G53" s="43" t="s">
        <v>29</v>
      </c>
      <c r="H53" s="43" t="s">
        <v>281</v>
      </c>
      <c r="I53" s="43" t="s">
        <v>6</v>
      </c>
      <c r="J53" s="43" t="s">
        <v>282</v>
      </c>
      <c r="K53" s="58">
        <v>100000</v>
      </c>
      <c r="L53" s="58">
        <v>85000</v>
      </c>
      <c r="M53" s="59">
        <v>41247</v>
      </c>
      <c r="N53" s="58">
        <v>100000</v>
      </c>
      <c r="O53" s="60" t="s">
        <v>134</v>
      </c>
      <c r="P53" s="57">
        <v>100000</v>
      </c>
      <c r="Q53" s="245">
        <v>41247</v>
      </c>
      <c r="R53" s="43">
        <v>20</v>
      </c>
    </row>
    <row r="54" spans="1:18" ht="60">
      <c r="A54" s="43">
        <v>49</v>
      </c>
      <c r="B54" s="43">
        <v>3</v>
      </c>
      <c r="C54" s="57" t="s">
        <v>283</v>
      </c>
      <c r="D54" s="43" t="s">
        <v>154</v>
      </c>
      <c r="E54" s="43" t="s">
        <v>284</v>
      </c>
      <c r="F54" s="43" t="s">
        <v>132</v>
      </c>
      <c r="G54" s="43" t="s">
        <v>29</v>
      </c>
      <c r="H54" s="43" t="s">
        <v>36</v>
      </c>
      <c r="I54" s="43" t="s">
        <v>6</v>
      </c>
      <c r="J54" s="43" t="s">
        <v>285</v>
      </c>
      <c r="K54" s="58">
        <v>100000</v>
      </c>
      <c r="L54" s="58">
        <v>85000</v>
      </c>
      <c r="M54" s="59">
        <v>41247</v>
      </c>
      <c r="N54" s="58">
        <v>100000</v>
      </c>
      <c r="O54" s="60" t="s">
        <v>134</v>
      </c>
      <c r="P54" s="57">
        <v>100000</v>
      </c>
      <c r="Q54" s="245">
        <v>41247</v>
      </c>
      <c r="R54" s="43">
        <v>20</v>
      </c>
    </row>
    <row r="55" spans="1:18" ht="75">
      <c r="A55" s="43">
        <v>50</v>
      </c>
      <c r="B55" s="43">
        <v>5</v>
      </c>
      <c r="C55" s="57" t="s">
        <v>286</v>
      </c>
      <c r="D55" s="43" t="s">
        <v>197</v>
      </c>
      <c r="E55" s="43" t="s">
        <v>287</v>
      </c>
      <c r="F55" s="43" t="s">
        <v>132</v>
      </c>
      <c r="G55" s="43" t="s">
        <v>29</v>
      </c>
      <c r="H55" s="43" t="s">
        <v>36</v>
      </c>
      <c r="I55" s="43" t="s">
        <v>6</v>
      </c>
      <c r="J55" s="43" t="s">
        <v>288</v>
      </c>
      <c r="K55" s="58">
        <v>50000</v>
      </c>
      <c r="L55" s="58">
        <v>42500</v>
      </c>
      <c r="M55" s="59">
        <v>41247</v>
      </c>
      <c r="N55" s="58">
        <v>50000</v>
      </c>
      <c r="O55" s="60" t="s">
        <v>134</v>
      </c>
      <c r="P55" s="43">
        <v>50000</v>
      </c>
      <c r="Q55" s="245">
        <v>41247</v>
      </c>
      <c r="R55" s="43">
        <v>20</v>
      </c>
    </row>
    <row r="56" spans="1:18" ht="90">
      <c r="A56" s="43">
        <v>51</v>
      </c>
      <c r="B56" s="43">
        <v>6</v>
      </c>
      <c r="C56" s="57" t="s">
        <v>289</v>
      </c>
      <c r="D56" s="43" t="s">
        <v>290</v>
      </c>
      <c r="E56" s="43" t="s">
        <v>291</v>
      </c>
      <c r="F56" s="43" t="s">
        <v>132</v>
      </c>
      <c r="G56" s="43" t="s">
        <v>29</v>
      </c>
      <c r="H56" s="43" t="s">
        <v>36</v>
      </c>
      <c r="I56" s="43" t="s">
        <v>5</v>
      </c>
      <c r="J56" s="43" t="s">
        <v>282</v>
      </c>
      <c r="K56" s="58">
        <v>50000</v>
      </c>
      <c r="L56" s="58">
        <v>42500</v>
      </c>
      <c r="M56" s="59">
        <v>41247</v>
      </c>
      <c r="N56" s="58">
        <v>50000</v>
      </c>
      <c r="O56" s="60" t="s">
        <v>134</v>
      </c>
      <c r="P56" s="43">
        <v>50000</v>
      </c>
      <c r="Q56" s="245">
        <v>41247</v>
      </c>
      <c r="R56" s="43">
        <v>20</v>
      </c>
    </row>
    <row r="57" spans="1:18" ht="105">
      <c r="A57" s="43">
        <v>52</v>
      </c>
      <c r="B57" s="43">
        <v>7</v>
      </c>
      <c r="C57" s="57" t="s">
        <v>292</v>
      </c>
      <c r="D57" s="43" t="s">
        <v>293</v>
      </c>
      <c r="E57" s="43" t="s">
        <v>294</v>
      </c>
      <c r="F57" s="43" t="s">
        <v>132</v>
      </c>
      <c r="G57" s="43" t="s">
        <v>29</v>
      </c>
      <c r="H57" s="43" t="s">
        <v>36</v>
      </c>
      <c r="I57" s="43" t="s">
        <v>6</v>
      </c>
      <c r="J57" s="43" t="s">
        <v>150</v>
      </c>
      <c r="K57" s="58">
        <v>50000</v>
      </c>
      <c r="L57" s="58">
        <v>42500</v>
      </c>
      <c r="M57" s="59">
        <v>41247</v>
      </c>
      <c r="N57" s="58">
        <v>50000</v>
      </c>
      <c r="O57" s="60" t="s">
        <v>134</v>
      </c>
      <c r="P57" s="43">
        <v>50000</v>
      </c>
      <c r="Q57" s="245">
        <v>41247</v>
      </c>
      <c r="R57" s="43">
        <v>20</v>
      </c>
    </row>
    <row r="58" spans="1:18" ht="105">
      <c r="A58" s="43">
        <v>53</v>
      </c>
      <c r="B58" s="43">
        <v>8</v>
      </c>
      <c r="C58" s="57" t="s">
        <v>295</v>
      </c>
      <c r="D58" s="43" t="s">
        <v>296</v>
      </c>
      <c r="E58" s="43" t="s">
        <v>297</v>
      </c>
      <c r="F58" s="43" t="s">
        <v>132</v>
      </c>
      <c r="G58" s="43" t="s">
        <v>29</v>
      </c>
      <c r="H58" s="43" t="s">
        <v>36</v>
      </c>
      <c r="I58" s="43" t="s">
        <v>5</v>
      </c>
      <c r="J58" s="43" t="s">
        <v>282</v>
      </c>
      <c r="K58" s="58">
        <v>50000</v>
      </c>
      <c r="L58" s="58">
        <v>42500</v>
      </c>
      <c r="M58" s="59">
        <v>41247</v>
      </c>
      <c r="N58" s="58">
        <v>50000</v>
      </c>
      <c r="O58" s="60" t="s">
        <v>134</v>
      </c>
      <c r="P58" s="43">
        <v>50000</v>
      </c>
      <c r="Q58" s="245">
        <v>41247</v>
      </c>
      <c r="R58" s="43">
        <v>20</v>
      </c>
    </row>
    <row r="59" spans="1:18" ht="90">
      <c r="A59" s="43">
        <v>54</v>
      </c>
      <c r="B59" s="43">
        <v>9</v>
      </c>
      <c r="C59" s="57" t="s">
        <v>298</v>
      </c>
      <c r="D59" s="43" t="s">
        <v>299</v>
      </c>
      <c r="E59" s="43" t="s">
        <v>300</v>
      </c>
      <c r="F59" s="43" t="s">
        <v>132</v>
      </c>
      <c r="G59" s="43" t="s">
        <v>29</v>
      </c>
      <c r="H59" s="43" t="s">
        <v>36</v>
      </c>
      <c r="I59" s="43" t="s">
        <v>6</v>
      </c>
      <c r="J59" s="43" t="s">
        <v>282</v>
      </c>
      <c r="K59" s="58">
        <v>50000</v>
      </c>
      <c r="L59" s="58">
        <v>42500</v>
      </c>
      <c r="M59" s="59">
        <v>41247</v>
      </c>
      <c r="N59" s="58">
        <v>50000</v>
      </c>
      <c r="O59" s="60" t="s">
        <v>134</v>
      </c>
      <c r="P59" s="43">
        <v>50000</v>
      </c>
      <c r="Q59" s="245">
        <v>41247</v>
      </c>
      <c r="R59" s="43">
        <v>20</v>
      </c>
    </row>
    <row r="60" spans="1:18" ht="60">
      <c r="A60" s="43">
        <v>55</v>
      </c>
      <c r="B60" s="43">
        <v>10</v>
      </c>
      <c r="C60" s="57" t="s">
        <v>301</v>
      </c>
      <c r="D60" s="43" t="s">
        <v>302</v>
      </c>
      <c r="E60" s="43" t="s">
        <v>303</v>
      </c>
      <c r="F60" s="43" t="s">
        <v>132</v>
      </c>
      <c r="G60" s="43" t="s">
        <v>29</v>
      </c>
      <c r="H60" s="43" t="s">
        <v>36</v>
      </c>
      <c r="I60" s="43" t="s">
        <v>5</v>
      </c>
      <c r="J60" s="43" t="s">
        <v>282</v>
      </c>
      <c r="K60" s="58">
        <v>50000</v>
      </c>
      <c r="L60" s="58">
        <v>42500</v>
      </c>
      <c r="M60" s="59">
        <v>41247</v>
      </c>
      <c r="N60" s="58">
        <v>50000</v>
      </c>
      <c r="O60" s="60" t="s">
        <v>134</v>
      </c>
      <c r="P60" s="43">
        <v>50000</v>
      </c>
      <c r="Q60" s="245">
        <v>41247</v>
      </c>
      <c r="R60" s="43">
        <v>20</v>
      </c>
    </row>
    <row r="61" spans="1:18" ht="75">
      <c r="A61" s="43">
        <v>56</v>
      </c>
      <c r="B61" s="43">
        <v>11</v>
      </c>
      <c r="C61" s="57" t="s">
        <v>304</v>
      </c>
      <c r="D61" s="43" t="s">
        <v>305</v>
      </c>
      <c r="E61" s="43" t="s">
        <v>306</v>
      </c>
      <c r="F61" s="43" t="s">
        <v>132</v>
      </c>
      <c r="G61" s="43" t="s">
        <v>29</v>
      </c>
      <c r="H61" s="43" t="s">
        <v>36</v>
      </c>
      <c r="I61" s="43" t="s">
        <v>6</v>
      </c>
      <c r="J61" s="43" t="s">
        <v>307</v>
      </c>
      <c r="K61" s="58">
        <v>50000</v>
      </c>
      <c r="L61" s="58">
        <v>42500</v>
      </c>
      <c r="M61" s="59">
        <v>41247</v>
      </c>
      <c r="N61" s="58">
        <v>50000</v>
      </c>
      <c r="O61" s="60" t="s">
        <v>134</v>
      </c>
      <c r="P61" s="43">
        <v>50000</v>
      </c>
      <c r="Q61" s="245">
        <v>41247</v>
      </c>
      <c r="R61" s="43">
        <v>20</v>
      </c>
    </row>
    <row r="62" spans="1:18" ht="105">
      <c r="A62" s="43">
        <v>57</v>
      </c>
      <c r="B62" s="43">
        <v>12</v>
      </c>
      <c r="C62" s="57" t="s">
        <v>308</v>
      </c>
      <c r="D62" s="43" t="s">
        <v>309</v>
      </c>
      <c r="E62" s="43" t="s">
        <v>310</v>
      </c>
      <c r="F62" s="43" t="s">
        <v>132</v>
      </c>
      <c r="G62" s="43" t="s">
        <v>29</v>
      </c>
      <c r="H62" s="43" t="s">
        <v>36</v>
      </c>
      <c r="I62" s="43" t="s">
        <v>5</v>
      </c>
      <c r="J62" s="43" t="s">
        <v>282</v>
      </c>
      <c r="K62" s="58">
        <v>50000</v>
      </c>
      <c r="L62" s="58">
        <v>42500</v>
      </c>
      <c r="M62" s="59">
        <v>41247</v>
      </c>
      <c r="N62" s="58">
        <v>50000</v>
      </c>
      <c r="O62" s="60" t="s">
        <v>134</v>
      </c>
      <c r="P62" s="43">
        <v>50000</v>
      </c>
      <c r="Q62" s="245">
        <v>41247</v>
      </c>
      <c r="R62" s="43">
        <v>20</v>
      </c>
    </row>
    <row r="63" spans="1:18" ht="90">
      <c r="A63" s="43">
        <v>58</v>
      </c>
      <c r="B63" s="43">
        <v>13</v>
      </c>
      <c r="C63" s="57" t="s">
        <v>311</v>
      </c>
      <c r="D63" s="43" t="s">
        <v>219</v>
      </c>
      <c r="E63" s="43" t="s">
        <v>312</v>
      </c>
      <c r="F63" s="43" t="s">
        <v>132</v>
      </c>
      <c r="G63" s="43" t="s">
        <v>29</v>
      </c>
      <c r="H63" s="43" t="s">
        <v>36</v>
      </c>
      <c r="I63" s="43" t="s">
        <v>5</v>
      </c>
      <c r="J63" s="43" t="s">
        <v>307</v>
      </c>
      <c r="K63" s="58">
        <v>50000</v>
      </c>
      <c r="L63" s="58">
        <v>42500</v>
      </c>
      <c r="M63" s="59">
        <v>41247</v>
      </c>
      <c r="N63" s="58">
        <v>50000</v>
      </c>
      <c r="O63" s="60" t="s">
        <v>134</v>
      </c>
      <c r="P63" s="43">
        <v>50000</v>
      </c>
      <c r="Q63" s="245">
        <v>41247</v>
      </c>
      <c r="R63" s="43">
        <v>20</v>
      </c>
    </row>
    <row r="64" spans="1:18" ht="60">
      <c r="A64" s="43">
        <v>59</v>
      </c>
      <c r="B64" s="43">
        <v>19</v>
      </c>
      <c r="C64" s="57" t="s">
        <v>313</v>
      </c>
      <c r="D64" s="43" t="s">
        <v>314</v>
      </c>
      <c r="E64" s="43" t="s">
        <v>315</v>
      </c>
      <c r="F64" s="43" t="s">
        <v>132</v>
      </c>
      <c r="G64" s="43" t="s">
        <v>29</v>
      </c>
      <c r="H64" s="43" t="s">
        <v>36</v>
      </c>
      <c r="I64" s="43" t="s">
        <v>5</v>
      </c>
      <c r="J64" s="43" t="s">
        <v>282</v>
      </c>
      <c r="K64" s="58">
        <v>50000</v>
      </c>
      <c r="L64" s="58">
        <v>42500</v>
      </c>
      <c r="M64" s="59">
        <v>41247</v>
      </c>
      <c r="N64" s="58">
        <v>50000</v>
      </c>
      <c r="O64" s="60" t="s">
        <v>134</v>
      </c>
      <c r="P64" s="43">
        <v>50000</v>
      </c>
      <c r="Q64" s="245">
        <v>41247</v>
      </c>
      <c r="R64" s="43">
        <v>20</v>
      </c>
    </row>
    <row r="65" spans="1:18" ht="60">
      <c r="A65" s="43">
        <v>60</v>
      </c>
      <c r="B65" s="43">
        <v>20</v>
      </c>
      <c r="C65" s="57" t="s">
        <v>316</v>
      </c>
      <c r="D65" s="43" t="s">
        <v>195</v>
      </c>
      <c r="E65" s="43" t="s">
        <v>317</v>
      </c>
      <c r="F65" s="43" t="s">
        <v>132</v>
      </c>
      <c r="G65" s="43" t="s">
        <v>29</v>
      </c>
      <c r="H65" s="43" t="s">
        <v>36</v>
      </c>
      <c r="I65" s="43" t="s">
        <v>5</v>
      </c>
      <c r="J65" s="43" t="s">
        <v>318</v>
      </c>
      <c r="K65" s="58">
        <v>50000</v>
      </c>
      <c r="L65" s="58">
        <v>42500</v>
      </c>
      <c r="M65" s="59">
        <v>41247</v>
      </c>
      <c r="N65" s="58">
        <v>50000</v>
      </c>
      <c r="O65" s="60" t="s">
        <v>134</v>
      </c>
      <c r="P65" s="43">
        <v>50000</v>
      </c>
      <c r="Q65" s="245">
        <v>41247</v>
      </c>
      <c r="R65" s="43">
        <v>20</v>
      </c>
    </row>
    <row r="66" spans="1:18" ht="105">
      <c r="A66" s="43">
        <v>61</v>
      </c>
      <c r="B66" s="43">
        <v>22</v>
      </c>
      <c r="C66" s="57" t="s">
        <v>319</v>
      </c>
      <c r="D66" s="43" t="s">
        <v>320</v>
      </c>
      <c r="E66" s="43" t="s">
        <v>321</v>
      </c>
      <c r="F66" s="43" t="s">
        <v>132</v>
      </c>
      <c r="G66" s="43" t="s">
        <v>29</v>
      </c>
      <c r="H66" s="43" t="s">
        <v>36</v>
      </c>
      <c r="I66" s="43" t="s">
        <v>6</v>
      </c>
      <c r="J66" s="43" t="s">
        <v>322</v>
      </c>
      <c r="K66" s="58">
        <v>50000</v>
      </c>
      <c r="L66" s="58">
        <v>42500</v>
      </c>
      <c r="M66" s="59">
        <v>41247</v>
      </c>
      <c r="N66" s="58">
        <v>50000</v>
      </c>
      <c r="O66" s="60" t="s">
        <v>134</v>
      </c>
      <c r="P66" s="43">
        <v>50000</v>
      </c>
      <c r="Q66" s="245">
        <v>41247</v>
      </c>
      <c r="R66" s="43">
        <v>20</v>
      </c>
    </row>
    <row r="67" spans="1:18" ht="105">
      <c r="A67" s="43">
        <v>62</v>
      </c>
      <c r="B67" s="43">
        <v>25</v>
      </c>
      <c r="C67" s="57" t="s">
        <v>243</v>
      </c>
      <c r="D67" s="43" t="s">
        <v>323</v>
      </c>
      <c r="E67" s="43" t="s">
        <v>324</v>
      </c>
      <c r="F67" s="43" t="s">
        <v>132</v>
      </c>
      <c r="G67" s="43" t="s">
        <v>29</v>
      </c>
      <c r="H67" s="43" t="s">
        <v>281</v>
      </c>
      <c r="I67" s="43" t="s">
        <v>6</v>
      </c>
      <c r="J67" s="43" t="s">
        <v>160</v>
      </c>
      <c r="K67" s="58">
        <v>50000</v>
      </c>
      <c r="L67" s="58">
        <v>42500</v>
      </c>
      <c r="M67" s="59">
        <v>41247</v>
      </c>
      <c r="N67" s="58">
        <v>50000</v>
      </c>
      <c r="O67" s="60" t="s">
        <v>134</v>
      </c>
      <c r="P67" s="43">
        <v>50000</v>
      </c>
      <c r="Q67" s="245">
        <v>41247</v>
      </c>
      <c r="R67" s="43">
        <v>20</v>
      </c>
    </row>
    <row r="68" spans="1:18" ht="75">
      <c r="A68" s="43">
        <v>63</v>
      </c>
      <c r="B68" s="43">
        <v>31</v>
      </c>
      <c r="C68" s="57" t="s">
        <v>325</v>
      </c>
      <c r="D68" s="43" t="s">
        <v>326</v>
      </c>
      <c r="E68" s="43" t="s">
        <v>327</v>
      </c>
      <c r="F68" s="43" t="s">
        <v>132</v>
      </c>
      <c r="G68" s="43" t="s">
        <v>29</v>
      </c>
      <c r="H68" s="43" t="s">
        <v>36</v>
      </c>
      <c r="I68" s="43" t="s">
        <v>5</v>
      </c>
      <c r="J68" s="43" t="s">
        <v>282</v>
      </c>
      <c r="K68" s="58">
        <v>50000</v>
      </c>
      <c r="L68" s="58">
        <v>42500</v>
      </c>
      <c r="M68" s="59">
        <v>41247</v>
      </c>
      <c r="N68" s="58">
        <v>50000</v>
      </c>
      <c r="O68" s="60" t="s">
        <v>134</v>
      </c>
      <c r="P68" s="43">
        <v>50000</v>
      </c>
      <c r="Q68" s="245">
        <v>41247</v>
      </c>
      <c r="R68" s="43">
        <v>20</v>
      </c>
    </row>
    <row r="69" spans="1:18" ht="90">
      <c r="A69" s="43">
        <v>64</v>
      </c>
      <c r="B69" s="43">
        <v>32</v>
      </c>
      <c r="C69" s="57" t="s">
        <v>328</v>
      </c>
      <c r="D69" s="43" t="s">
        <v>299</v>
      </c>
      <c r="E69" s="43" t="s">
        <v>329</v>
      </c>
      <c r="F69" s="43" t="s">
        <v>132</v>
      </c>
      <c r="G69" s="43" t="s">
        <v>29</v>
      </c>
      <c r="H69" s="43" t="s">
        <v>36</v>
      </c>
      <c r="I69" s="43" t="s">
        <v>5</v>
      </c>
      <c r="J69" s="43" t="s">
        <v>330</v>
      </c>
      <c r="K69" s="58">
        <v>50000</v>
      </c>
      <c r="L69" s="58">
        <v>42500</v>
      </c>
      <c r="M69" s="59">
        <v>41247</v>
      </c>
      <c r="N69" s="58">
        <v>50000</v>
      </c>
      <c r="O69" s="60" t="s">
        <v>134</v>
      </c>
      <c r="P69" s="43">
        <v>50000</v>
      </c>
      <c r="Q69" s="245">
        <v>41247</v>
      </c>
      <c r="R69" s="43">
        <v>20</v>
      </c>
    </row>
    <row r="70" spans="1:18" ht="120">
      <c r="A70" s="43">
        <v>65</v>
      </c>
      <c r="B70" s="43">
        <v>34</v>
      </c>
      <c r="C70" s="57" t="s">
        <v>331</v>
      </c>
      <c r="D70" s="43" t="s">
        <v>332</v>
      </c>
      <c r="E70" s="43" t="s">
        <v>333</v>
      </c>
      <c r="F70" s="43" t="s">
        <v>132</v>
      </c>
      <c r="G70" s="43" t="s">
        <v>29</v>
      </c>
      <c r="H70" s="43" t="s">
        <v>36</v>
      </c>
      <c r="I70" s="43" t="s">
        <v>5</v>
      </c>
      <c r="J70" s="43" t="s">
        <v>334</v>
      </c>
      <c r="K70" s="58">
        <v>50000</v>
      </c>
      <c r="L70" s="58">
        <v>42500</v>
      </c>
      <c r="M70" s="59">
        <v>41247</v>
      </c>
      <c r="N70" s="58">
        <v>50000</v>
      </c>
      <c r="O70" s="60" t="s">
        <v>134</v>
      </c>
      <c r="P70" s="43">
        <v>50000</v>
      </c>
      <c r="Q70" s="245">
        <v>41247</v>
      </c>
      <c r="R70" s="43">
        <v>20</v>
      </c>
    </row>
    <row r="71" spans="1:18" ht="120">
      <c r="A71" s="43">
        <v>66</v>
      </c>
      <c r="B71" s="43">
        <v>35</v>
      </c>
      <c r="C71" s="57" t="s">
        <v>335</v>
      </c>
      <c r="D71" s="43" t="s">
        <v>336</v>
      </c>
      <c r="E71" s="43" t="s">
        <v>337</v>
      </c>
      <c r="F71" s="43" t="s">
        <v>132</v>
      </c>
      <c r="G71" s="43" t="s">
        <v>29</v>
      </c>
      <c r="H71" s="43" t="s">
        <v>36</v>
      </c>
      <c r="I71" s="43" t="s">
        <v>5</v>
      </c>
      <c r="J71" s="43" t="s">
        <v>146</v>
      </c>
      <c r="K71" s="58">
        <v>50000</v>
      </c>
      <c r="L71" s="58">
        <v>42500</v>
      </c>
      <c r="M71" s="59">
        <v>41247</v>
      </c>
      <c r="N71" s="58">
        <v>50000</v>
      </c>
      <c r="O71" s="60" t="s">
        <v>134</v>
      </c>
      <c r="P71" s="43">
        <v>50000</v>
      </c>
      <c r="Q71" s="245">
        <v>41247</v>
      </c>
      <c r="R71" s="43">
        <v>20</v>
      </c>
    </row>
    <row r="72" spans="1:18" ht="90">
      <c r="A72" s="43">
        <v>67</v>
      </c>
      <c r="B72" s="43">
        <v>36</v>
      </c>
      <c r="C72" s="57" t="s">
        <v>338</v>
      </c>
      <c r="D72" s="43" t="s">
        <v>339</v>
      </c>
      <c r="E72" s="43" t="s">
        <v>340</v>
      </c>
      <c r="F72" s="43" t="s">
        <v>132</v>
      </c>
      <c r="G72" s="43" t="s">
        <v>29</v>
      </c>
      <c r="H72" s="43" t="s">
        <v>281</v>
      </c>
      <c r="I72" s="43" t="s">
        <v>6</v>
      </c>
      <c r="J72" s="43" t="s">
        <v>341</v>
      </c>
      <c r="K72" s="58">
        <v>100000</v>
      </c>
      <c r="L72" s="58">
        <v>85000</v>
      </c>
      <c r="M72" s="59">
        <v>41247</v>
      </c>
      <c r="N72" s="58">
        <v>100000</v>
      </c>
      <c r="O72" s="60" t="s">
        <v>134</v>
      </c>
      <c r="P72" s="43">
        <v>100000</v>
      </c>
      <c r="Q72" s="245">
        <v>41247</v>
      </c>
      <c r="R72" s="43">
        <v>20</v>
      </c>
    </row>
    <row r="73" spans="1:18" ht="120">
      <c r="A73" s="43">
        <v>68</v>
      </c>
      <c r="B73" s="43">
        <v>37</v>
      </c>
      <c r="C73" s="57" t="s">
        <v>342</v>
      </c>
      <c r="D73" s="43" t="s">
        <v>343</v>
      </c>
      <c r="E73" s="43" t="s">
        <v>344</v>
      </c>
      <c r="F73" s="43" t="s">
        <v>132</v>
      </c>
      <c r="G73" s="43" t="s">
        <v>29</v>
      </c>
      <c r="H73" s="43" t="s">
        <v>36</v>
      </c>
      <c r="I73" s="43" t="s">
        <v>6</v>
      </c>
      <c r="J73" s="43" t="s">
        <v>282</v>
      </c>
      <c r="K73" s="58">
        <v>50000</v>
      </c>
      <c r="L73" s="58">
        <v>42500</v>
      </c>
      <c r="M73" s="59">
        <v>41247</v>
      </c>
      <c r="N73" s="58">
        <v>50000</v>
      </c>
      <c r="O73" s="60" t="s">
        <v>134</v>
      </c>
      <c r="P73" s="43">
        <v>50000</v>
      </c>
      <c r="Q73" s="245">
        <v>41247</v>
      </c>
      <c r="R73" s="43">
        <v>20</v>
      </c>
    </row>
    <row r="74" spans="1:18" ht="90">
      <c r="A74" s="43">
        <v>69</v>
      </c>
      <c r="B74" s="43">
        <v>39</v>
      </c>
      <c r="C74" s="57" t="s">
        <v>345</v>
      </c>
      <c r="D74" s="43" t="s">
        <v>346</v>
      </c>
      <c r="E74" s="43" t="s">
        <v>347</v>
      </c>
      <c r="F74" s="43" t="s">
        <v>132</v>
      </c>
      <c r="G74" s="43" t="s">
        <v>29</v>
      </c>
      <c r="H74" s="43" t="s">
        <v>36</v>
      </c>
      <c r="I74" s="43" t="s">
        <v>6</v>
      </c>
      <c r="J74" s="43" t="s">
        <v>282</v>
      </c>
      <c r="K74" s="58">
        <v>50000</v>
      </c>
      <c r="L74" s="58">
        <v>42500</v>
      </c>
      <c r="M74" s="59">
        <v>41247</v>
      </c>
      <c r="N74" s="58">
        <v>50000</v>
      </c>
      <c r="O74" s="60" t="s">
        <v>134</v>
      </c>
      <c r="P74" s="43">
        <v>50000</v>
      </c>
      <c r="Q74" s="245">
        <v>41247</v>
      </c>
      <c r="R74" s="43">
        <v>20</v>
      </c>
    </row>
    <row r="75" spans="1:18" ht="75">
      <c r="A75" s="43">
        <v>70</v>
      </c>
      <c r="B75" s="43">
        <v>43</v>
      </c>
      <c r="C75" s="57" t="s">
        <v>348</v>
      </c>
      <c r="D75" s="43" t="s">
        <v>349</v>
      </c>
      <c r="E75" s="43" t="s">
        <v>350</v>
      </c>
      <c r="F75" s="43" t="s">
        <v>132</v>
      </c>
      <c r="G75" s="43" t="s">
        <v>29</v>
      </c>
      <c r="H75" s="43" t="s">
        <v>281</v>
      </c>
      <c r="I75" s="43" t="s">
        <v>6</v>
      </c>
      <c r="J75" s="43" t="s">
        <v>351</v>
      </c>
      <c r="K75" s="58">
        <v>50000</v>
      </c>
      <c r="L75" s="58">
        <v>42500</v>
      </c>
      <c r="M75" s="59">
        <v>41247</v>
      </c>
      <c r="N75" s="58">
        <v>50000</v>
      </c>
      <c r="O75" s="60" t="s">
        <v>134</v>
      </c>
      <c r="P75" s="43">
        <v>50000</v>
      </c>
      <c r="Q75" s="245">
        <v>41247</v>
      </c>
      <c r="R75" s="43">
        <v>20</v>
      </c>
    </row>
    <row r="76" spans="1:18" ht="75">
      <c r="A76" s="43">
        <v>71</v>
      </c>
      <c r="B76" s="43">
        <v>49</v>
      </c>
      <c r="C76" s="57" t="s">
        <v>352</v>
      </c>
      <c r="D76" s="43" t="s">
        <v>353</v>
      </c>
      <c r="E76" s="43" t="s">
        <v>354</v>
      </c>
      <c r="F76" s="43" t="s">
        <v>132</v>
      </c>
      <c r="G76" s="43" t="s">
        <v>29</v>
      </c>
      <c r="H76" s="43" t="s">
        <v>281</v>
      </c>
      <c r="I76" s="43" t="s">
        <v>6</v>
      </c>
      <c r="J76" s="43" t="s">
        <v>282</v>
      </c>
      <c r="K76" s="58">
        <v>50000</v>
      </c>
      <c r="L76" s="58">
        <v>42500</v>
      </c>
      <c r="M76" s="59">
        <v>41247</v>
      </c>
      <c r="N76" s="58">
        <v>50000</v>
      </c>
      <c r="O76" s="60" t="s">
        <v>134</v>
      </c>
      <c r="P76" s="43">
        <v>50000</v>
      </c>
      <c r="Q76" s="245">
        <v>41247</v>
      </c>
      <c r="R76" s="43">
        <v>20</v>
      </c>
    </row>
    <row r="77" spans="1:18" ht="90">
      <c r="A77" s="43">
        <v>72</v>
      </c>
      <c r="B77" s="43">
        <v>50</v>
      </c>
      <c r="C77" s="57" t="s">
        <v>355</v>
      </c>
      <c r="D77" s="43" t="s">
        <v>356</v>
      </c>
      <c r="E77" s="43" t="s">
        <v>357</v>
      </c>
      <c r="F77" s="43" t="s">
        <v>132</v>
      </c>
      <c r="G77" s="43" t="s">
        <v>29</v>
      </c>
      <c r="H77" s="43" t="s">
        <v>36</v>
      </c>
      <c r="I77" s="43" t="s">
        <v>6</v>
      </c>
      <c r="J77" s="43" t="s">
        <v>318</v>
      </c>
      <c r="K77" s="58">
        <v>100000</v>
      </c>
      <c r="L77" s="58">
        <v>85000</v>
      </c>
      <c r="M77" s="59">
        <v>41247</v>
      </c>
      <c r="N77" s="58">
        <v>100000</v>
      </c>
      <c r="O77" s="60" t="s">
        <v>134</v>
      </c>
      <c r="P77" s="57">
        <v>100000</v>
      </c>
      <c r="Q77" s="245">
        <v>41247</v>
      </c>
      <c r="R77" s="43">
        <v>20</v>
      </c>
    </row>
    <row r="78" spans="1:18" ht="90">
      <c r="A78" s="43">
        <v>73</v>
      </c>
      <c r="B78" s="43">
        <v>51</v>
      </c>
      <c r="C78" s="57" t="s">
        <v>358</v>
      </c>
      <c r="D78" s="43" t="s">
        <v>359</v>
      </c>
      <c r="E78" s="43" t="s">
        <v>347</v>
      </c>
      <c r="F78" s="43" t="s">
        <v>132</v>
      </c>
      <c r="G78" s="43" t="s">
        <v>29</v>
      </c>
      <c r="H78" s="43" t="s">
        <v>36</v>
      </c>
      <c r="I78" s="43" t="s">
        <v>6</v>
      </c>
      <c r="J78" s="43" t="s">
        <v>360</v>
      </c>
      <c r="K78" s="58">
        <v>50000</v>
      </c>
      <c r="L78" s="58">
        <v>42500</v>
      </c>
      <c r="M78" s="59">
        <v>41247</v>
      </c>
      <c r="N78" s="58">
        <v>50000</v>
      </c>
      <c r="O78" s="60" t="s">
        <v>134</v>
      </c>
      <c r="P78" s="57">
        <v>50000</v>
      </c>
      <c r="Q78" s="245">
        <v>41247</v>
      </c>
      <c r="R78" s="43">
        <v>20</v>
      </c>
    </row>
    <row r="79" spans="1:18" ht="60">
      <c r="A79" s="43">
        <v>74</v>
      </c>
      <c r="B79" s="43">
        <v>53</v>
      </c>
      <c r="C79" s="57" t="s">
        <v>361</v>
      </c>
      <c r="D79" s="43" t="s">
        <v>362</v>
      </c>
      <c r="E79" s="43" t="s">
        <v>363</v>
      </c>
      <c r="F79" s="43" t="s">
        <v>132</v>
      </c>
      <c r="G79" s="43" t="s">
        <v>29</v>
      </c>
      <c r="H79" s="43" t="s">
        <v>36</v>
      </c>
      <c r="I79" s="43" t="s">
        <v>5</v>
      </c>
      <c r="J79" s="43" t="s">
        <v>133</v>
      </c>
      <c r="K79" s="58">
        <v>50000</v>
      </c>
      <c r="L79" s="58">
        <v>42500</v>
      </c>
      <c r="M79" s="59">
        <v>41247</v>
      </c>
      <c r="N79" s="58">
        <v>50000</v>
      </c>
      <c r="O79" s="60" t="s">
        <v>134</v>
      </c>
      <c r="P79" s="57">
        <v>50000</v>
      </c>
      <c r="Q79" s="245">
        <v>41247</v>
      </c>
      <c r="R79" s="43">
        <v>20</v>
      </c>
    </row>
    <row r="80" spans="1:18" ht="90">
      <c r="A80" s="43">
        <v>75</v>
      </c>
      <c r="B80" s="43">
        <v>57</v>
      </c>
      <c r="C80" s="57" t="s">
        <v>364</v>
      </c>
      <c r="D80" s="43" t="s">
        <v>365</v>
      </c>
      <c r="E80" s="43" t="s">
        <v>366</v>
      </c>
      <c r="F80" s="43" t="s">
        <v>132</v>
      </c>
      <c r="G80" s="43" t="s">
        <v>29</v>
      </c>
      <c r="H80" s="43" t="s">
        <v>36</v>
      </c>
      <c r="I80" s="43" t="s">
        <v>6</v>
      </c>
      <c r="J80" s="43" t="s">
        <v>367</v>
      </c>
      <c r="K80" s="58">
        <v>50000</v>
      </c>
      <c r="L80" s="58">
        <v>42500</v>
      </c>
      <c r="M80" s="59">
        <v>41247</v>
      </c>
      <c r="N80" s="58">
        <v>50000</v>
      </c>
      <c r="O80" s="60" t="s">
        <v>134</v>
      </c>
      <c r="P80" s="57">
        <v>50000</v>
      </c>
      <c r="Q80" s="245">
        <v>41247</v>
      </c>
      <c r="R80" s="43">
        <v>20</v>
      </c>
    </row>
    <row r="81" spans="1:18" ht="120">
      <c r="A81" s="43">
        <v>76</v>
      </c>
      <c r="B81" s="43">
        <v>40</v>
      </c>
      <c r="C81" s="57" t="s">
        <v>368</v>
      </c>
      <c r="D81" s="43" t="s">
        <v>369</v>
      </c>
      <c r="E81" s="43" t="s">
        <v>370</v>
      </c>
      <c r="F81" s="43" t="s">
        <v>132</v>
      </c>
      <c r="G81" s="43" t="s">
        <v>29</v>
      </c>
      <c r="H81" s="43" t="s">
        <v>281</v>
      </c>
      <c r="I81" s="43" t="s">
        <v>6</v>
      </c>
      <c r="J81" s="43" t="s">
        <v>282</v>
      </c>
      <c r="K81" s="58">
        <v>100000</v>
      </c>
      <c r="L81" s="58">
        <v>85000</v>
      </c>
      <c r="M81" s="61">
        <v>41250</v>
      </c>
      <c r="N81" s="58">
        <v>100000</v>
      </c>
      <c r="O81" s="60" t="s">
        <v>134</v>
      </c>
      <c r="P81" s="57">
        <v>100000</v>
      </c>
      <c r="Q81" s="247">
        <v>41250</v>
      </c>
      <c r="R81" s="43">
        <v>20</v>
      </c>
    </row>
    <row r="82" spans="1:18" ht="105">
      <c r="A82" s="43">
        <v>77</v>
      </c>
      <c r="B82" s="43">
        <v>60</v>
      </c>
      <c r="C82" s="57" t="s">
        <v>371</v>
      </c>
      <c r="D82" s="43" t="s">
        <v>372</v>
      </c>
      <c r="E82" s="43" t="s">
        <v>373</v>
      </c>
      <c r="F82" s="43" t="s">
        <v>132</v>
      </c>
      <c r="G82" s="43" t="s">
        <v>29</v>
      </c>
      <c r="H82" s="43" t="s">
        <v>36</v>
      </c>
      <c r="I82" s="43" t="s">
        <v>5</v>
      </c>
      <c r="J82" s="43" t="s">
        <v>282</v>
      </c>
      <c r="K82" s="58">
        <v>50000</v>
      </c>
      <c r="L82" s="58">
        <v>42500</v>
      </c>
      <c r="M82" s="61">
        <v>41250</v>
      </c>
      <c r="N82" s="58">
        <v>50000</v>
      </c>
      <c r="O82" s="60" t="s">
        <v>134</v>
      </c>
      <c r="P82" s="57">
        <v>50000</v>
      </c>
      <c r="Q82" s="247">
        <v>41250</v>
      </c>
      <c r="R82" s="43">
        <v>20</v>
      </c>
    </row>
    <row r="83" spans="1:18" ht="45">
      <c r="A83" s="43">
        <v>78</v>
      </c>
      <c r="B83" s="43">
        <v>61</v>
      </c>
      <c r="C83" s="57" t="s">
        <v>374</v>
      </c>
      <c r="D83" s="43" t="s">
        <v>259</v>
      </c>
      <c r="E83" s="43" t="s">
        <v>375</v>
      </c>
      <c r="F83" s="43" t="s">
        <v>132</v>
      </c>
      <c r="G83" s="43" t="s">
        <v>29</v>
      </c>
      <c r="H83" s="43" t="s">
        <v>281</v>
      </c>
      <c r="I83" s="43" t="s">
        <v>6</v>
      </c>
      <c r="J83" s="43" t="s">
        <v>376</v>
      </c>
      <c r="K83" s="58">
        <v>50000</v>
      </c>
      <c r="L83" s="58">
        <v>42500</v>
      </c>
      <c r="M83" s="61">
        <v>41250</v>
      </c>
      <c r="N83" s="58">
        <v>50000</v>
      </c>
      <c r="O83" s="60" t="s">
        <v>134</v>
      </c>
      <c r="P83" s="57">
        <v>50000</v>
      </c>
      <c r="Q83" s="247">
        <v>41250</v>
      </c>
      <c r="R83" s="43">
        <v>20</v>
      </c>
    </row>
    <row r="84" spans="1:18" ht="99.75">
      <c r="A84" s="43">
        <v>79</v>
      </c>
      <c r="B84" s="45">
        <v>54</v>
      </c>
      <c r="C84" s="57" t="s">
        <v>377</v>
      </c>
      <c r="D84" s="62" t="s">
        <v>192</v>
      </c>
      <c r="E84" s="62" t="s">
        <v>378</v>
      </c>
      <c r="F84" s="35" t="s">
        <v>132</v>
      </c>
      <c r="G84" s="43" t="s">
        <v>29</v>
      </c>
      <c r="H84" s="43" t="s">
        <v>36</v>
      </c>
      <c r="I84" s="43" t="s">
        <v>5</v>
      </c>
      <c r="J84" s="35" t="s">
        <v>379</v>
      </c>
      <c r="K84" s="58">
        <v>100000</v>
      </c>
      <c r="L84" s="58">
        <v>85000</v>
      </c>
      <c r="M84" s="63" t="s">
        <v>380</v>
      </c>
      <c r="N84" s="64">
        <v>100000</v>
      </c>
      <c r="O84" s="65" t="s">
        <v>134</v>
      </c>
      <c r="P84" s="66">
        <v>100000</v>
      </c>
      <c r="Q84" s="248" t="s">
        <v>380</v>
      </c>
      <c r="R84" s="43">
        <v>20</v>
      </c>
    </row>
    <row r="85" spans="1:18" ht="114">
      <c r="A85" s="43">
        <v>80</v>
      </c>
      <c r="B85" s="45">
        <v>56</v>
      </c>
      <c r="C85" s="62" t="s">
        <v>381</v>
      </c>
      <c r="D85" s="67" t="s">
        <v>382</v>
      </c>
      <c r="E85" s="35" t="s">
        <v>383</v>
      </c>
      <c r="F85" s="35" t="s">
        <v>132</v>
      </c>
      <c r="G85" s="43" t="s">
        <v>29</v>
      </c>
      <c r="H85" s="43" t="s">
        <v>36</v>
      </c>
      <c r="I85" s="43" t="s">
        <v>6</v>
      </c>
      <c r="J85" s="35" t="s">
        <v>384</v>
      </c>
      <c r="K85" s="58">
        <v>100000</v>
      </c>
      <c r="L85" s="58">
        <v>85000</v>
      </c>
      <c r="M85" s="63" t="s">
        <v>380</v>
      </c>
      <c r="N85" s="68">
        <v>100000</v>
      </c>
      <c r="O85" s="65" t="s">
        <v>134</v>
      </c>
      <c r="P85" s="69">
        <v>100000</v>
      </c>
      <c r="Q85" s="248" t="s">
        <v>380</v>
      </c>
      <c r="R85" s="43">
        <v>20</v>
      </c>
    </row>
    <row r="86" spans="1:18" ht="156.75">
      <c r="A86" s="43">
        <v>81</v>
      </c>
      <c r="B86" s="45">
        <v>58</v>
      </c>
      <c r="C86" s="62" t="s">
        <v>385</v>
      </c>
      <c r="D86" s="67" t="s">
        <v>178</v>
      </c>
      <c r="E86" s="35" t="s">
        <v>386</v>
      </c>
      <c r="F86" s="35" t="s">
        <v>132</v>
      </c>
      <c r="G86" s="43" t="s">
        <v>29</v>
      </c>
      <c r="H86" s="43" t="s">
        <v>36</v>
      </c>
      <c r="I86" s="43" t="s">
        <v>6</v>
      </c>
      <c r="J86" s="35" t="s">
        <v>164</v>
      </c>
      <c r="K86" s="58">
        <v>100000</v>
      </c>
      <c r="L86" s="58">
        <v>85000</v>
      </c>
      <c r="M86" s="63" t="s">
        <v>380</v>
      </c>
      <c r="N86" s="68">
        <v>100000</v>
      </c>
      <c r="O86" s="65" t="s">
        <v>134</v>
      </c>
      <c r="P86" s="69">
        <v>100000</v>
      </c>
      <c r="Q86" s="248" t="s">
        <v>380</v>
      </c>
      <c r="R86" s="43">
        <v>20</v>
      </c>
    </row>
    <row r="87" spans="1:18" ht="57">
      <c r="A87" s="43">
        <v>82</v>
      </c>
      <c r="B87" s="45">
        <v>59</v>
      </c>
      <c r="C87" s="62" t="s">
        <v>387</v>
      </c>
      <c r="D87" s="67" t="s">
        <v>388</v>
      </c>
      <c r="E87" s="35" t="s">
        <v>389</v>
      </c>
      <c r="F87" s="35" t="s">
        <v>132</v>
      </c>
      <c r="G87" s="43" t="s">
        <v>29</v>
      </c>
      <c r="H87" s="43" t="s">
        <v>36</v>
      </c>
      <c r="I87" s="43" t="s">
        <v>5</v>
      </c>
      <c r="J87" s="35" t="s">
        <v>177</v>
      </c>
      <c r="K87" s="58">
        <v>50000</v>
      </c>
      <c r="L87" s="58">
        <v>42500</v>
      </c>
      <c r="M87" s="63" t="s">
        <v>380</v>
      </c>
      <c r="N87" s="68">
        <v>50000</v>
      </c>
      <c r="O87" s="65" t="s">
        <v>134</v>
      </c>
      <c r="P87" s="69">
        <v>50000</v>
      </c>
      <c r="Q87" s="248" t="s">
        <v>380</v>
      </c>
      <c r="R87" s="43">
        <v>20</v>
      </c>
    </row>
    <row r="88" spans="1:18" ht="85.5">
      <c r="A88" s="43">
        <v>83</v>
      </c>
      <c r="B88" s="45">
        <v>63</v>
      </c>
      <c r="C88" s="62" t="s">
        <v>220</v>
      </c>
      <c r="D88" s="67" t="s">
        <v>390</v>
      </c>
      <c r="E88" s="35" t="s">
        <v>391</v>
      </c>
      <c r="F88" s="35" t="s">
        <v>132</v>
      </c>
      <c r="G88" s="43" t="s">
        <v>29</v>
      </c>
      <c r="H88" s="43" t="s">
        <v>281</v>
      </c>
      <c r="I88" s="43" t="s">
        <v>5</v>
      </c>
      <c r="J88" s="35" t="s">
        <v>392</v>
      </c>
      <c r="K88" s="58">
        <v>100000</v>
      </c>
      <c r="L88" s="58">
        <v>85000</v>
      </c>
      <c r="M88" s="63" t="s">
        <v>380</v>
      </c>
      <c r="N88" s="64">
        <v>100000</v>
      </c>
      <c r="O88" s="65" t="s">
        <v>134</v>
      </c>
      <c r="P88" s="66">
        <v>100000</v>
      </c>
      <c r="Q88" s="248" t="s">
        <v>380</v>
      </c>
      <c r="R88" s="43">
        <v>20</v>
      </c>
    </row>
    <row r="89" spans="1:18" ht="114">
      <c r="A89" s="43">
        <v>84</v>
      </c>
      <c r="B89" s="45">
        <v>64</v>
      </c>
      <c r="C89" s="62" t="s">
        <v>393</v>
      </c>
      <c r="D89" s="67" t="s">
        <v>394</v>
      </c>
      <c r="E89" s="35" t="s">
        <v>395</v>
      </c>
      <c r="F89" s="35" t="s">
        <v>132</v>
      </c>
      <c r="G89" s="43" t="s">
        <v>29</v>
      </c>
      <c r="H89" s="43" t="s">
        <v>36</v>
      </c>
      <c r="I89" s="43" t="s">
        <v>6</v>
      </c>
      <c r="J89" s="35" t="s">
        <v>307</v>
      </c>
      <c r="K89" s="58">
        <v>100000</v>
      </c>
      <c r="L89" s="58">
        <v>85000</v>
      </c>
      <c r="M89" s="63" t="s">
        <v>380</v>
      </c>
      <c r="N89" s="64">
        <v>100000</v>
      </c>
      <c r="O89" s="65" t="s">
        <v>134</v>
      </c>
      <c r="P89" s="66">
        <v>100000</v>
      </c>
      <c r="Q89" s="248" t="s">
        <v>380</v>
      </c>
      <c r="R89" s="43">
        <v>20</v>
      </c>
    </row>
    <row r="90" spans="1:18" ht="57">
      <c r="A90" s="43">
        <v>85</v>
      </c>
      <c r="B90" s="45">
        <v>23</v>
      </c>
      <c r="C90" s="62" t="s">
        <v>396</v>
      </c>
      <c r="D90" s="35" t="s">
        <v>397</v>
      </c>
      <c r="E90" s="35" t="s">
        <v>398</v>
      </c>
      <c r="F90" s="35" t="s">
        <v>132</v>
      </c>
      <c r="G90" s="43" t="s">
        <v>29</v>
      </c>
      <c r="H90" s="43" t="s">
        <v>36</v>
      </c>
      <c r="I90" s="43" t="s">
        <v>5</v>
      </c>
      <c r="J90" s="35" t="s">
        <v>177</v>
      </c>
      <c r="K90" s="58">
        <v>50000</v>
      </c>
      <c r="L90" s="58">
        <v>42500</v>
      </c>
      <c r="M90" s="63" t="s">
        <v>380</v>
      </c>
      <c r="N90" s="58">
        <v>50000</v>
      </c>
      <c r="O90" s="65" t="s">
        <v>134</v>
      </c>
      <c r="P90" s="57">
        <v>50000</v>
      </c>
      <c r="Q90" s="248" t="s">
        <v>380</v>
      </c>
      <c r="R90" s="43">
        <v>20</v>
      </c>
    </row>
    <row r="91" spans="1:18" ht="71.25">
      <c r="A91" s="43">
        <v>86</v>
      </c>
      <c r="B91" s="45">
        <v>24</v>
      </c>
      <c r="C91" s="62" t="s">
        <v>399</v>
      </c>
      <c r="D91" s="35" t="s">
        <v>400</v>
      </c>
      <c r="E91" s="35" t="s">
        <v>401</v>
      </c>
      <c r="F91" s="35" t="s">
        <v>132</v>
      </c>
      <c r="G91" s="43" t="s">
        <v>29</v>
      </c>
      <c r="H91" s="43" t="s">
        <v>36</v>
      </c>
      <c r="I91" s="43" t="s">
        <v>6</v>
      </c>
      <c r="J91" s="35" t="s">
        <v>402</v>
      </c>
      <c r="K91" s="58">
        <v>50000</v>
      </c>
      <c r="L91" s="58">
        <v>42500</v>
      </c>
      <c r="M91" s="63" t="s">
        <v>380</v>
      </c>
      <c r="N91" s="58">
        <v>50000</v>
      </c>
      <c r="O91" s="65" t="s">
        <v>134</v>
      </c>
      <c r="P91" s="57">
        <v>50000</v>
      </c>
      <c r="Q91" s="248" t="s">
        <v>380</v>
      </c>
      <c r="R91" s="43">
        <v>20</v>
      </c>
    </row>
    <row r="92" spans="1:18" ht="85.5">
      <c r="A92" s="43">
        <v>87</v>
      </c>
      <c r="B92" s="45">
        <v>15</v>
      </c>
      <c r="C92" s="62" t="s">
        <v>403</v>
      </c>
      <c r="D92" s="35" t="s">
        <v>404</v>
      </c>
      <c r="E92" s="35" t="s">
        <v>357</v>
      </c>
      <c r="F92" s="35" t="s">
        <v>132</v>
      </c>
      <c r="G92" s="43" t="s">
        <v>29</v>
      </c>
      <c r="H92" s="43" t="s">
        <v>36</v>
      </c>
      <c r="I92" s="43" t="s">
        <v>6</v>
      </c>
      <c r="J92" s="35" t="s">
        <v>402</v>
      </c>
      <c r="K92" s="58">
        <v>50000</v>
      </c>
      <c r="L92" s="58">
        <v>42500</v>
      </c>
      <c r="M92" s="63" t="s">
        <v>380</v>
      </c>
      <c r="N92" s="58">
        <v>50000</v>
      </c>
      <c r="O92" s="65" t="s">
        <v>134</v>
      </c>
      <c r="P92" s="57">
        <v>50000</v>
      </c>
      <c r="Q92" s="248" t="s">
        <v>380</v>
      </c>
      <c r="R92" s="43">
        <v>20</v>
      </c>
    </row>
    <row r="93" spans="1:18" ht="85.5">
      <c r="A93" s="43">
        <v>88</v>
      </c>
      <c r="B93" s="45">
        <v>38</v>
      </c>
      <c r="C93" s="62" t="s">
        <v>405</v>
      </c>
      <c r="D93" s="35" t="s">
        <v>406</v>
      </c>
      <c r="E93" s="35" t="s">
        <v>407</v>
      </c>
      <c r="F93" s="35" t="s">
        <v>132</v>
      </c>
      <c r="G93" s="43" t="s">
        <v>29</v>
      </c>
      <c r="H93" s="43" t="s">
        <v>36</v>
      </c>
      <c r="I93" s="43" t="s">
        <v>6</v>
      </c>
      <c r="J93" s="35" t="s">
        <v>402</v>
      </c>
      <c r="K93" s="58">
        <v>100000</v>
      </c>
      <c r="L93" s="58">
        <v>85000</v>
      </c>
      <c r="M93" s="63" t="s">
        <v>380</v>
      </c>
      <c r="N93" s="64">
        <v>100000</v>
      </c>
      <c r="O93" s="65" t="s">
        <v>134</v>
      </c>
      <c r="P93" s="66">
        <v>100000</v>
      </c>
      <c r="Q93" s="248" t="s">
        <v>380</v>
      </c>
      <c r="R93" s="43">
        <v>20</v>
      </c>
    </row>
    <row r="94" spans="1:18" ht="99.75">
      <c r="A94" s="43">
        <v>89</v>
      </c>
      <c r="B94" s="45">
        <v>16</v>
      </c>
      <c r="C94" s="62" t="s">
        <v>408</v>
      </c>
      <c r="D94" s="35" t="s">
        <v>409</v>
      </c>
      <c r="E94" s="35" t="s">
        <v>321</v>
      </c>
      <c r="F94" s="35" t="s">
        <v>132</v>
      </c>
      <c r="G94" s="43" t="s">
        <v>29</v>
      </c>
      <c r="H94" s="43" t="s">
        <v>36</v>
      </c>
      <c r="I94" s="43" t="s">
        <v>6</v>
      </c>
      <c r="J94" s="35" t="s">
        <v>410</v>
      </c>
      <c r="K94" s="58">
        <v>50000</v>
      </c>
      <c r="L94" s="58">
        <v>42500</v>
      </c>
      <c r="M94" s="63" t="s">
        <v>380</v>
      </c>
      <c r="N94" s="58">
        <v>50000</v>
      </c>
      <c r="O94" s="65" t="s">
        <v>134</v>
      </c>
      <c r="P94" s="57">
        <v>50000</v>
      </c>
      <c r="Q94" s="248" t="s">
        <v>380</v>
      </c>
      <c r="R94" s="43">
        <v>20</v>
      </c>
    </row>
    <row r="95" spans="1:18" ht="114">
      <c r="A95" s="43">
        <v>90</v>
      </c>
      <c r="B95" s="45">
        <v>65</v>
      </c>
      <c r="C95" s="62" t="s">
        <v>411</v>
      </c>
      <c r="D95" s="67" t="s">
        <v>412</v>
      </c>
      <c r="E95" s="35" t="s">
        <v>413</v>
      </c>
      <c r="F95" s="35" t="s">
        <v>132</v>
      </c>
      <c r="G95" s="43" t="s">
        <v>29</v>
      </c>
      <c r="H95" s="43" t="s">
        <v>281</v>
      </c>
      <c r="I95" s="43" t="s">
        <v>6</v>
      </c>
      <c r="J95" s="35" t="s">
        <v>414</v>
      </c>
      <c r="K95" s="58">
        <v>50000</v>
      </c>
      <c r="L95" s="58">
        <v>42500</v>
      </c>
      <c r="M95" s="63" t="s">
        <v>380</v>
      </c>
      <c r="N95" s="58">
        <v>50000</v>
      </c>
      <c r="O95" s="65" t="s">
        <v>134</v>
      </c>
      <c r="P95" s="57">
        <v>50000</v>
      </c>
      <c r="Q95" s="248" t="s">
        <v>380</v>
      </c>
      <c r="R95" s="43">
        <v>20</v>
      </c>
    </row>
    <row r="96" spans="1:18" ht="99.75">
      <c r="A96" s="43">
        <v>91</v>
      </c>
      <c r="B96" s="45">
        <v>66</v>
      </c>
      <c r="C96" s="62" t="s">
        <v>415</v>
      </c>
      <c r="D96" s="67" t="s">
        <v>140</v>
      </c>
      <c r="E96" s="35" t="s">
        <v>416</v>
      </c>
      <c r="F96" s="35" t="s">
        <v>132</v>
      </c>
      <c r="G96" s="43" t="s">
        <v>29</v>
      </c>
      <c r="H96" s="43" t="s">
        <v>36</v>
      </c>
      <c r="I96" s="43" t="s">
        <v>6</v>
      </c>
      <c r="J96" s="35" t="s">
        <v>402</v>
      </c>
      <c r="K96" s="58">
        <v>50000</v>
      </c>
      <c r="L96" s="58">
        <v>42500</v>
      </c>
      <c r="M96" s="63" t="s">
        <v>380</v>
      </c>
      <c r="N96" s="68">
        <v>50000</v>
      </c>
      <c r="O96" s="65" t="s">
        <v>134</v>
      </c>
      <c r="P96" s="69">
        <v>50000</v>
      </c>
      <c r="Q96" s="248" t="s">
        <v>380</v>
      </c>
      <c r="R96" s="43">
        <v>20</v>
      </c>
    </row>
    <row r="97" spans="1:18" ht="85.5">
      <c r="A97" s="43">
        <v>92</v>
      </c>
      <c r="B97" s="45">
        <v>67</v>
      </c>
      <c r="C97" s="62" t="s">
        <v>417</v>
      </c>
      <c r="D97" s="67" t="s">
        <v>418</v>
      </c>
      <c r="E97" s="35" t="s">
        <v>419</v>
      </c>
      <c r="F97" s="35" t="s">
        <v>132</v>
      </c>
      <c r="G97" s="43" t="s">
        <v>29</v>
      </c>
      <c r="H97" s="43" t="s">
        <v>281</v>
      </c>
      <c r="I97" s="43" t="s">
        <v>6</v>
      </c>
      <c r="J97" s="35" t="s">
        <v>420</v>
      </c>
      <c r="K97" s="58">
        <v>50000</v>
      </c>
      <c r="L97" s="58">
        <v>42500</v>
      </c>
      <c r="M97" s="63" t="s">
        <v>380</v>
      </c>
      <c r="N97" s="68">
        <v>50000</v>
      </c>
      <c r="O97" s="65" t="s">
        <v>134</v>
      </c>
      <c r="P97" s="69">
        <v>50000</v>
      </c>
      <c r="Q97" s="248" t="s">
        <v>380</v>
      </c>
      <c r="R97" s="43">
        <v>20</v>
      </c>
    </row>
    <row r="98" spans="1:18" ht="85.5">
      <c r="A98" s="43">
        <v>93</v>
      </c>
      <c r="B98" s="45">
        <v>69</v>
      </c>
      <c r="C98" s="62" t="s">
        <v>421</v>
      </c>
      <c r="D98" s="67" t="s">
        <v>422</v>
      </c>
      <c r="E98" s="35" t="s">
        <v>423</v>
      </c>
      <c r="F98" s="35" t="s">
        <v>132</v>
      </c>
      <c r="G98" s="43" t="s">
        <v>29</v>
      </c>
      <c r="H98" s="43" t="s">
        <v>36</v>
      </c>
      <c r="I98" s="43" t="s">
        <v>6</v>
      </c>
      <c r="J98" s="35" t="s">
        <v>402</v>
      </c>
      <c r="K98" s="58">
        <v>50000</v>
      </c>
      <c r="L98" s="58">
        <v>42500</v>
      </c>
      <c r="M98" s="63" t="s">
        <v>380</v>
      </c>
      <c r="N98" s="68">
        <v>50000</v>
      </c>
      <c r="O98" s="65" t="s">
        <v>134</v>
      </c>
      <c r="P98" s="69">
        <v>50000</v>
      </c>
      <c r="Q98" s="248" t="s">
        <v>380</v>
      </c>
      <c r="R98" s="43">
        <v>20</v>
      </c>
    </row>
    <row r="99" spans="1:18" ht="85.5">
      <c r="A99" s="43">
        <v>94</v>
      </c>
      <c r="B99" s="55">
        <v>70</v>
      </c>
      <c r="C99" s="70" t="s">
        <v>424</v>
      </c>
      <c r="D99" s="67" t="s">
        <v>425</v>
      </c>
      <c r="E99" s="67" t="s">
        <v>426</v>
      </c>
      <c r="F99" s="35" t="s">
        <v>132</v>
      </c>
      <c r="G99" s="43" t="s">
        <v>29</v>
      </c>
      <c r="H99" s="43" t="s">
        <v>281</v>
      </c>
      <c r="I99" s="43" t="s">
        <v>6</v>
      </c>
      <c r="J99" s="67" t="s">
        <v>427</v>
      </c>
      <c r="K99" s="58">
        <v>50000</v>
      </c>
      <c r="L99" s="58">
        <v>42500</v>
      </c>
      <c r="M99" s="63" t="s">
        <v>380</v>
      </c>
      <c r="N99" s="58">
        <v>50000</v>
      </c>
      <c r="O99" s="45" t="s">
        <v>134</v>
      </c>
      <c r="P99" s="57">
        <v>50000</v>
      </c>
      <c r="Q99" s="248" t="s">
        <v>380</v>
      </c>
      <c r="R99" s="43">
        <v>20</v>
      </c>
    </row>
    <row r="100" spans="1:18" ht="85.5">
      <c r="A100" s="43">
        <v>95</v>
      </c>
      <c r="B100" s="45">
        <v>96</v>
      </c>
      <c r="C100" s="69" t="s">
        <v>428</v>
      </c>
      <c r="D100" s="67" t="s">
        <v>429</v>
      </c>
      <c r="E100" s="35" t="s">
        <v>423</v>
      </c>
      <c r="F100" s="35" t="s">
        <v>132</v>
      </c>
      <c r="G100" s="43" t="s">
        <v>29</v>
      </c>
      <c r="H100" s="43" t="s">
        <v>36</v>
      </c>
      <c r="I100" s="43" t="s">
        <v>6</v>
      </c>
      <c r="J100" s="67" t="s">
        <v>430</v>
      </c>
      <c r="K100" s="58">
        <v>50000</v>
      </c>
      <c r="L100" s="58">
        <v>42500</v>
      </c>
      <c r="M100" s="71">
        <v>41303</v>
      </c>
      <c r="N100" s="58">
        <v>50000</v>
      </c>
      <c r="O100" s="45" t="s">
        <v>134</v>
      </c>
      <c r="P100" s="57">
        <v>50000</v>
      </c>
      <c r="Q100" s="249">
        <v>41303</v>
      </c>
      <c r="R100" s="43">
        <v>20</v>
      </c>
    </row>
    <row r="101" spans="1:18">
      <c r="A101" s="164"/>
      <c r="B101" s="164"/>
      <c r="C101" s="164"/>
      <c r="D101" s="164"/>
      <c r="E101" s="164"/>
      <c r="F101" s="164"/>
      <c r="G101" s="164"/>
      <c r="H101" s="164"/>
      <c r="I101" s="164"/>
      <c r="J101" s="164"/>
      <c r="K101" s="244">
        <f>SUM(K6:K100)</f>
        <v>5350000</v>
      </c>
      <c r="L101" s="244">
        <f>SUM(L6:L100)</f>
        <v>4547500</v>
      </c>
      <c r="M101" s="164"/>
      <c r="N101" s="244">
        <f>SUM(N6:N100)</f>
        <v>5350000</v>
      </c>
      <c r="O101" s="164"/>
      <c r="P101" s="164"/>
      <c r="Q101" s="250"/>
      <c r="R101" s="164"/>
    </row>
    <row r="103" spans="1:18">
      <c r="L103">
        <f>4547500/85*100</f>
        <v>5350000</v>
      </c>
    </row>
    <row r="104" spans="1:18">
      <c r="L104">
        <f>L103*0.85</f>
        <v>4547500</v>
      </c>
    </row>
    <row r="105" spans="1:18">
      <c r="L105">
        <f>L103*0.1</f>
        <v>535000</v>
      </c>
    </row>
    <row r="106" spans="1:18">
      <c r="L106">
        <f>L104+L105</f>
        <v>5082500</v>
      </c>
    </row>
  </sheetData>
  <mergeCells count="4">
    <mergeCell ref="A1:R1"/>
    <mergeCell ref="A2:R2"/>
    <mergeCell ref="A3:R3"/>
    <mergeCell ref="A4:R4"/>
  </mergeCells>
  <pageMargins left="0.49" right="0.26" top="0.26" bottom="0.26" header="0.17" footer="0.18"/>
  <pageSetup paperSize="5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7"/>
  <sheetViews>
    <sheetView workbookViewId="0">
      <selection activeCell="D13" sqref="D13"/>
    </sheetView>
  </sheetViews>
  <sheetFormatPr defaultRowHeight="15"/>
  <sheetData>
    <row r="1" spans="1:18" ht="18.7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</row>
    <row r="2" spans="1:18" ht="18.75">
      <c r="A2" s="325" t="s">
        <v>1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</row>
    <row r="3" spans="1:18" ht="18.75">
      <c r="A3" s="325" t="s">
        <v>113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</row>
    <row r="4" spans="1:18" ht="18.75">
      <c r="A4" s="355" t="s">
        <v>431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</row>
    <row r="5" spans="1:18" ht="60">
      <c r="A5" s="43" t="s">
        <v>115</v>
      </c>
      <c r="B5" s="43" t="s">
        <v>116</v>
      </c>
      <c r="C5" s="58" t="s">
        <v>117</v>
      </c>
      <c r="D5" s="43" t="s">
        <v>118</v>
      </c>
      <c r="E5" s="43" t="s">
        <v>119</v>
      </c>
      <c r="F5" s="43" t="s">
        <v>9</v>
      </c>
      <c r="G5" s="43" t="s">
        <v>120</v>
      </c>
      <c r="H5" s="43" t="s">
        <v>121</v>
      </c>
      <c r="I5" s="43" t="s">
        <v>122</v>
      </c>
      <c r="J5" s="72" t="s">
        <v>432</v>
      </c>
      <c r="K5" s="72" t="s">
        <v>433</v>
      </c>
      <c r="L5" s="72" t="s">
        <v>434</v>
      </c>
      <c r="M5" s="72" t="s">
        <v>435</v>
      </c>
      <c r="N5" s="72" t="s">
        <v>436</v>
      </c>
      <c r="O5" s="72" t="s">
        <v>437</v>
      </c>
      <c r="P5" s="72" t="s">
        <v>127</v>
      </c>
      <c r="Q5" s="72" t="s">
        <v>126</v>
      </c>
      <c r="R5" s="72" t="s">
        <v>128</v>
      </c>
    </row>
    <row r="7" spans="1:18">
      <c r="C7" t="s">
        <v>235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28"/>
  <sheetViews>
    <sheetView topLeftCell="A120" workbookViewId="0">
      <selection activeCell="L128" sqref="L128"/>
    </sheetView>
  </sheetViews>
  <sheetFormatPr defaultRowHeight="15"/>
  <cols>
    <col min="13" max="13" width="11.5703125" customWidth="1"/>
    <col min="17" max="17" width="10.5703125" customWidth="1"/>
  </cols>
  <sheetData>
    <row r="1" spans="1:18" ht="18.7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</row>
    <row r="2" spans="1:18" ht="18.75">
      <c r="A2" s="325" t="s">
        <v>1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</row>
    <row r="3" spans="1:18" ht="18.75">
      <c r="A3" s="325" t="s">
        <v>113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</row>
    <row r="4" spans="1:18" ht="18.75">
      <c r="A4" s="356" t="s">
        <v>736</v>
      </c>
      <c r="B4" s="356"/>
      <c r="C4" s="356"/>
      <c r="D4" s="356"/>
      <c r="E4" s="356"/>
      <c r="F4" s="356"/>
      <c r="G4" s="356"/>
      <c r="H4" s="91"/>
      <c r="I4" s="91"/>
      <c r="J4" s="7"/>
      <c r="K4" s="92"/>
      <c r="L4" s="93"/>
      <c r="M4" s="94"/>
      <c r="N4" s="94"/>
      <c r="O4" s="95"/>
      <c r="P4" s="8"/>
      <c r="Q4" s="8"/>
      <c r="R4" s="9" t="s">
        <v>737</v>
      </c>
    </row>
    <row r="5" spans="1:18">
      <c r="A5" s="96"/>
      <c r="B5" s="96"/>
      <c r="C5" s="96"/>
      <c r="D5" s="96"/>
      <c r="E5" s="96"/>
      <c r="F5" s="97"/>
      <c r="G5" s="97"/>
      <c r="H5" s="97"/>
      <c r="I5" s="97"/>
      <c r="J5" s="98"/>
      <c r="K5" s="99"/>
      <c r="L5" s="99"/>
      <c r="M5" s="100"/>
      <c r="N5" s="100"/>
      <c r="O5" s="101"/>
      <c r="P5" s="101"/>
      <c r="Q5" s="101" t="s">
        <v>738</v>
      </c>
      <c r="R5" s="102"/>
    </row>
    <row r="6" spans="1:18" ht="22.5">
      <c r="A6" s="357" t="s">
        <v>739</v>
      </c>
      <c r="B6" s="357"/>
      <c r="C6" s="96"/>
      <c r="D6" s="96"/>
      <c r="E6" s="96"/>
      <c r="F6" s="97"/>
      <c r="G6" s="97"/>
      <c r="H6" s="97"/>
      <c r="I6" s="97"/>
      <c r="J6" s="98"/>
      <c r="K6" s="99"/>
      <c r="L6" s="99"/>
      <c r="M6" s="100"/>
      <c r="N6" s="100"/>
      <c r="O6" s="101"/>
      <c r="P6" s="101"/>
      <c r="Q6" s="101" t="s">
        <v>740</v>
      </c>
      <c r="R6" s="102"/>
    </row>
    <row r="7" spans="1:18" ht="60">
      <c r="A7" s="103" t="s">
        <v>115</v>
      </c>
      <c r="B7" s="103" t="s">
        <v>116</v>
      </c>
      <c r="C7" s="103" t="s">
        <v>117</v>
      </c>
      <c r="D7" s="103" t="s">
        <v>118</v>
      </c>
      <c r="E7" s="103" t="s">
        <v>119</v>
      </c>
      <c r="F7" s="104" t="s">
        <v>9</v>
      </c>
      <c r="G7" s="104" t="s">
        <v>120</v>
      </c>
      <c r="H7" s="104" t="s">
        <v>121</v>
      </c>
      <c r="I7" s="104" t="s">
        <v>122</v>
      </c>
      <c r="J7" s="24" t="s">
        <v>123</v>
      </c>
      <c r="K7" s="105" t="s">
        <v>124</v>
      </c>
      <c r="L7" s="106" t="s">
        <v>125</v>
      </c>
      <c r="M7" s="106" t="s">
        <v>126</v>
      </c>
      <c r="N7" s="106" t="s">
        <v>127</v>
      </c>
      <c r="O7" s="24" t="s">
        <v>128</v>
      </c>
      <c r="P7" s="24" t="s">
        <v>127</v>
      </c>
      <c r="Q7" s="24" t="s">
        <v>126</v>
      </c>
      <c r="R7" s="43" t="s">
        <v>128</v>
      </c>
    </row>
    <row r="8" spans="1:18" ht="63">
      <c r="A8" s="28">
        <v>1</v>
      </c>
      <c r="B8" s="10"/>
      <c r="C8" s="73" t="s">
        <v>438</v>
      </c>
      <c r="D8" s="73" t="s">
        <v>439</v>
      </c>
      <c r="E8" s="74" t="s">
        <v>440</v>
      </c>
      <c r="F8" s="74" t="s">
        <v>132</v>
      </c>
      <c r="G8" s="75" t="s">
        <v>29</v>
      </c>
      <c r="H8" s="75" t="s">
        <v>30</v>
      </c>
      <c r="I8" s="75" t="s">
        <v>6</v>
      </c>
      <c r="J8" s="74" t="s">
        <v>441</v>
      </c>
      <c r="K8" s="76">
        <v>50000</v>
      </c>
      <c r="L8" s="77">
        <v>42500</v>
      </c>
      <c r="M8" s="78">
        <v>41661</v>
      </c>
      <c r="N8" s="79">
        <v>25000</v>
      </c>
      <c r="O8" s="79">
        <v>20</v>
      </c>
      <c r="P8" s="79">
        <v>25000</v>
      </c>
      <c r="Q8" s="78">
        <v>41661</v>
      </c>
      <c r="R8" s="211">
        <v>20</v>
      </c>
    </row>
    <row r="9" spans="1:18" ht="94.5">
      <c r="A9" s="28">
        <v>2</v>
      </c>
      <c r="B9" s="10"/>
      <c r="C9" s="74" t="s">
        <v>442</v>
      </c>
      <c r="D9" s="74" t="s">
        <v>443</v>
      </c>
      <c r="E9" s="74" t="s">
        <v>444</v>
      </c>
      <c r="F9" s="74" t="s">
        <v>132</v>
      </c>
      <c r="G9" s="75" t="s">
        <v>29</v>
      </c>
      <c r="H9" s="75" t="s">
        <v>36</v>
      </c>
      <c r="I9" s="75" t="s">
        <v>6</v>
      </c>
      <c r="J9" s="74" t="s">
        <v>445</v>
      </c>
      <c r="K9" s="76">
        <v>50000</v>
      </c>
      <c r="L9" s="77">
        <v>42500</v>
      </c>
      <c r="M9" s="78">
        <v>41661</v>
      </c>
      <c r="N9" s="79">
        <v>25000</v>
      </c>
      <c r="O9" s="79">
        <v>20</v>
      </c>
      <c r="P9" s="79">
        <v>25000</v>
      </c>
      <c r="Q9" s="78">
        <v>41661</v>
      </c>
      <c r="R9" s="211">
        <v>20</v>
      </c>
    </row>
    <row r="10" spans="1:18" ht="63">
      <c r="A10" s="28">
        <v>3</v>
      </c>
      <c r="B10" s="10"/>
      <c r="C10" s="74" t="s">
        <v>255</v>
      </c>
      <c r="D10" s="74" t="s">
        <v>446</v>
      </c>
      <c r="E10" s="74" t="s">
        <v>447</v>
      </c>
      <c r="F10" s="74" t="s">
        <v>132</v>
      </c>
      <c r="G10" s="75" t="s">
        <v>29</v>
      </c>
      <c r="H10" s="75" t="s">
        <v>36</v>
      </c>
      <c r="I10" s="75" t="s">
        <v>6</v>
      </c>
      <c r="J10" s="74" t="s">
        <v>448</v>
      </c>
      <c r="K10" s="76">
        <v>50000</v>
      </c>
      <c r="L10" s="77">
        <v>42500</v>
      </c>
      <c r="M10" s="78">
        <v>41661</v>
      </c>
      <c r="N10" s="79">
        <v>25000</v>
      </c>
      <c r="O10" s="79">
        <v>20</v>
      </c>
      <c r="P10" s="79">
        <v>25000</v>
      </c>
      <c r="Q10" s="78">
        <v>41661</v>
      </c>
      <c r="R10" s="211">
        <v>20</v>
      </c>
    </row>
    <row r="11" spans="1:18" ht="78.75">
      <c r="A11" s="28">
        <v>4</v>
      </c>
      <c r="B11" s="10"/>
      <c r="C11" s="74" t="s">
        <v>449</v>
      </c>
      <c r="D11" s="74" t="s">
        <v>450</v>
      </c>
      <c r="E11" s="74" t="s">
        <v>451</v>
      </c>
      <c r="F11" s="74" t="s">
        <v>132</v>
      </c>
      <c r="G11" s="75" t="s">
        <v>29</v>
      </c>
      <c r="H11" s="75" t="s">
        <v>36</v>
      </c>
      <c r="I11" s="75" t="s">
        <v>5</v>
      </c>
      <c r="J11" s="74" t="s">
        <v>452</v>
      </c>
      <c r="K11" s="76">
        <v>50000</v>
      </c>
      <c r="L11" s="77">
        <v>42500</v>
      </c>
      <c r="M11" s="78">
        <v>41661</v>
      </c>
      <c r="N11" s="79">
        <v>25000</v>
      </c>
      <c r="O11" s="79">
        <v>20</v>
      </c>
      <c r="P11" s="79">
        <v>25000</v>
      </c>
      <c r="Q11" s="78">
        <v>41661</v>
      </c>
      <c r="R11" s="211">
        <v>20</v>
      </c>
    </row>
    <row r="12" spans="1:18" ht="63">
      <c r="A12" s="28">
        <v>5</v>
      </c>
      <c r="B12" s="10"/>
      <c r="C12" s="74" t="s">
        <v>453</v>
      </c>
      <c r="D12" s="74" t="s">
        <v>454</v>
      </c>
      <c r="E12" s="74" t="s">
        <v>455</v>
      </c>
      <c r="F12" s="74" t="s">
        <v>132</v>
      </c>
      <c r="G12" s="75" t="s">
        <v>29</v>
      </c>
      <c r="H12" s="75" t="s">
        <v>30</v>
      </c>
      <c r="I12" s="75" t="s">
        <v>5</v>
      </c>
      <c r="J12" s="74" t="s">
        <v>452</v>
      </c>
      <c r="K12" s="76">
        <v>50000</v>
      </c>
      <c r="L12" s="77">
        <v>42500</v>
      </c>
      <c r="M12" s="78">
        <v>41661</v>
      </c>
      <c r="N12" s="79">
        <v>25000</v>
      </c>
      <c r="O12" s="79">
        <v>20</v>
      </c>
      <c r="P12" s="79">
        <v>25000</v>
      </c>
      <c r="Q12" s="78">
        <v>41661</v>
      </c>
      <c r="R12" s="211">
        <v>20</v>
      </c>
    </row>
    <row r="13" spans="1:18" ht="126">
      <c r="A13" s="28">
        <v>6</v>
      </c>
      <c r="B13" s="10"/>
      <c r="C13" s="74" t="s">
        <v>456</v>
      </c>
      <c r="D13" s="74" t="s">
        <v>292</v>
      </c>
      <c r="E13" s="74" t="s">
        <v>457</v>
      </c>
      <c r="F13" s="74" t="s">
        <v>132</v>
      </c>
      <c r="G13" s="75" t="s">
        <v>29</v>
      </c>
      <c r="H13" s="75" t="s">
        <v>30</v>
      </c>
      <c r="I13" s="75" t="s">
        <v>6</v>
      </c>
      <c r="J13" s="74" t="s">
        <v>452</v>
      </c>
      <c r="K13" s="76">
        <v>50000</v>
      </c>
      <c r="L13" s="77">
        <v>42500</v>
      </c>
      <c r="M13" s="78">
        <v>41661</v>
      </c>
      <c r="N13" s="79">
        <v>25000</v>
      </c>
      <c r="O13" s="79">
        <v>20</v>
      </c>
      <c r="P13" s="79">
        <v>25000</v>
      </c>
      <c r="Q13" s="78">
        <v>41661</v>
      </c>
      <c r="R13" s="211">
        <v>20</v>
      </c>
    </row>
    <row r="14" spans="1:18" ht="63">
      <c r="A14" s="28">
        <v>7</v>
      </c>
      <c r="B14" s="10"/>
      <c r="C14" s="74" t="s">
        <v>458</v>
      </c>
      <c r="D14" s="74" t="s">
        <v>459</v>
      </c>
      <c r="E14" s="74" t="s">
        <v>447</v>
      </c>
      <c r="F14" s="74" t="s">
        <v>132</v>
      </c>
      <c r="G14" s="75" t="s">
        <v>29</v>
      </c>
      <c r="H14" s="75" t="s">
        <v>36</v>
      </c>
      <c r="I14" s="75" t="s">
        <v>6</v>
      </c>
      <c r="J14" s="74" t="s">
        <v>460</v>
      </c>
      <c r="K14" s="76">
        <v>50000</v>
      </c>
      <c r="L14" s="77">
        <v>42500</v>
      </c>
      <c r="M14" s="78">
        <v>41661</v>
      </c>
      <c r="N14" s="79">
        <v>25000</v>
      </c>
      <c r="O14" s="79">
        <v>20</v>
      </c>
      <c r="P14" s="79">
        <v>25000</v>
      </c>
      <c r="Q14" s="78">
        <v>41661</v>
      </c>
      <c r="R14" s="211">
        <v>20</v>
      </c>
    </row>
    <row r="15" spans="1:18" ht="63">
      <c r="A15" s="28">
        <v>8</v>
      </c>
      <c r="B15" s="10"/>
      <c r="C15" s="74" t="s">
        <v>461</v>
      </c>
      <c r="D15" s="74" t="s">
        <v>462</v>
      </c>
      <c r="E15" s="74" t="s">
        <v>463</v>
      </c>
      <c r="F15" s="74" t="s">
        <v>132</v>
      </c>
      <c r="G15" s="75" t="s">
        <v>29</v>
      </c>
      <c r="H15" s="75" t="s">
        <v>30</v>
      </c>
      <c r="I15" s="75" t="s">
        <v>6</v>
      </c>
      <c r="J15" s="74" t="s">
        <v>452</v>
      </c>
      <c r="K15" s="76">
        <v>50000</v>
      </c>
      <c r="L15" s="77">
        <v>42500</v>
      </c>
      <c r="M15" s="78">
        <v>41661</v>
      </c>
      <c r="N15" s="79">
        <v>25000</v>
      </c>
      <c r="O15" s="79">
        <v>20</v>
      </c>
      <c r="P15" s="79">
        <v>25000</v>
      </c>
      <c r="Q15" s="78">
        <v>41661</v>
      </c>
      <c r="R15" s="211">
        <v>20</v>
      </c>
    </row>
    <row r="16" spans="1:18" ht="63">
      <c r="A16" s="28">
        <v>9</v>
      </c>
      <c r="B16" s="10"/>
      <c r="C16" s="74" t="s">
        <v>464</v>
      </c>
      <c r="D16" s="74" t="s">
        <v>465</v>
      </c>
      <c r="E16" s="74" t="s">
        <v>466</v>
      </c>
      <c r="F16" s="74" t="s">
        <v>132</v>
      </c>
      <c r="G16" s="75" t="s">
        <v>29</v>
      </c>
      <c r="H16" s="75" t="s">
        <v>30</v>
      </c>
      <c r="I16" s="75" t="s">
        <v>6</v>
      </c>
      <c r="J16" s="74" t="s">
        <v>467</v>
      </c>
      <c r="K16" s="76">
        <v>50000</v>
      </c>
      <c r="L16" s="77">
        <v>42500</v>
      </c>
      <c r="M16" s="78">
        <v>41661</v>
      </c>
      <c r="N16" s="79">
        <v>25000</v>
      </c>
      <c r="O16" s="79">
        <v>20</v>
      </c>
      <c r="P16" s="79">
        <v>25000</v>
      </c>
      <c r="Q16" s="78">
        <v>41661</v>
      </c>
      <c r="R16" s="211">
        <v>20</v>
      </c>
    </row>
    <row r="17" spans="1:18" ht="63">
      <c r="A17" s="28">
        <v>10</v>
      </c>
      <c r="B17" s="10"/>
      <c r="C17" s="74" t="s">
        <v>428</v>
      </c>
      <c r="D17" s="74" t="s">
        <v>468</v>
      </c>
      <c r="E17" s="74" t="s">
        <v>463</v>
      </c>
      <c r="F17" s="74" t="s">
        <v>132</v>
      </c>
      <c r="G17" s="75" t="s">
        <v>29</v>
      </c>
      <c r="H17" s="75" t="s">
        <v>36</v>
      </c>
      <c r="I17" s="75" t="s">
        <v>5</v>
      </c>
      <c r="J17" s="74" t="s">
        <v>452</v>
      </c>
      <c r="K17" s="76">
        <v>50000</v>
      </c>
      <c r="L17" s="77">
        <v>42500</v>
      </c>
      <c r="M17" s="78">
        <v>41661</v>
      </c>
      <c r="N17" s="79">
        <v>25000</v>
      </c>
      <c r="O17" s="79">
        <v>20</v>
      </c>
      <c r="P17" s="79">
        <v>25000</v>
      </c>
      <c r="Q17" s="78">
        <v>41661</v>
      </c>
      <c r="R17" s="211">
        <v>20</v>
      </c>
    </row>
    <row r="18" spans="1:18" ht="63">
      <c r="A18" s="28">
        <v>11</v>
      </c>
      <c r="B18" s="10"/>
      <c r="C18" s="74" t="s">
        <v>469</v>
      </c>
      <c r="D18" s="74" t="s">
        <v>470</v>
      </c>
      <c r="E18" s="74" t="s">
        <v>471</v>
      </c>
      <c r="F18" s="74" t="s">
        <v>132</v>
      </c>
      <c r="G18" s="75" t="s">
        <v>29</v>
      </c>
      <c r="H18" s="75" t="s">
        <v>30</v>
      </c>
      <c r="I18" s="75" t="s">
        <v>5</v>
      </c>
      <c r="J18" s="74" t="s">
        <v>441</v>
      </c>
      <c r="K18" s="76">
        <v>50000</v>
      </c>
      <c r="L18" s="77">
        <v>42500</v>
      </c>
      <c r="M18" s="78">
        <v>41661</v>
      </c>
      <c r="N18" s="79">
        <v>25000</v>
      </c>
      <c r="O18" s="79">
        <v>20</v>
      </c>
      <c r="P18" s="79">
        <v>25000</v>
      </c>
      <c r="Q18" s="78">
        <v>41661</v>
      </c>
      <c r="R18" s="211">
        <v>20</v>
      </c>
    </row>
    <row r="19" spans="1:18" ht="78.75">
      <c r="A19" s="28">
        <v>12</v>
      </c>
      <c r="B19" s="10"/>
      <c r="C19" s="74" t="s">
        <v>472</v>
      </c>
      <c r="D19" s="74" t="s">
        <v>473</v>
      </c>
      <c r="E19" s="74" t="s">
        <v>474</v>
      </c>
      <c r="F19" s="74" t="s">
        <v>132</v>
      </c>
      <c r="G19" s="75" t="s">
        <v>29</v>
      </c>
      <c r="H19" s="75" t="s">
        <v>36</v>
      </c>
      <c r="I19" s="75" t="s">
        <v>5</v>
      </c>
      <c r="J19" s="74" t="s">
        <v>452</v>
      </c>
      <c r="K19" s="76">
        <v>50000</v>
      </c>
      <c r="L19" s="77">
        <v>42500</v>
      </c>
      <c r="M19" s="78">
        <v>41661</v>
      </c>
      <c r="N19" s="79">
        <v>25000</v>
      </c>
      <c r="O19" s="79">
        <v>20</v>
      </c>
      <c r="P19" s="79">
        <v>25000</v>
      </c>
      <c r="Q19" s="78">
        <v>41661</v>
      </c>
      <c r="R19" s="211">
        <v>20</v>
      </c>
    </row>
    <row r="20" spans="1:18" ht="63">
      <c r="A20" s="28">
        <v>13</v>
      </c>
      <c r="B20" s="10"/>
      <c r="C20" s="74" t="s">
        <v>475</v>
      </c>
      <c r="D20" s="74" t="s">
        <v>476</v>
      </c>
      <c r="E20" s="74" t="s">
        <v>477</v>
      </c>
      <c r="F20" s="74" t="s">
        <v>132</v>
      </c>
      <c r="G20" s="75" t="s">
        <v>29</v>
      </c>
      <c r="H20" s="75" t="s">
        <v>36</v>
      </c>
      <c r="I20" s="75" t="s">
        <v>5</v>
      </c>
      <c r="J20" s="74" t="s">
        <v>478</v>
      </c>
      <c r="K20" s="76">
        <v>50000</v>
      </c>
      <c r="L20" s="77">
        <v>42500</v>
      </c>
      <c r="M20" s="78">
        <v>41661</v>
      </c>
      <c r="N20" s="79">
        <v>25000</v>
      </c>
      <c r="O20" s="79">
        <v>20</v>
      </c>
      <c r="P20" s="79">
        <v>25000</v>
      </c>
      <c r="Q20" s="78">
        <v>41661</v>
      </c>
      <c r="R20" s="211">
        <v>20</v>
      </c>
    </row>
    <row r="21" spans="1:18" ht="63">
      <c r="A21" s="28">
        <v>14</v>
      </c>
      <c r="B21" s="10"/>
      <c r="C21" s="74" t="s">
        <v>479</v>
      </c>
      <c r="D21" s="74" t="s">
        <v>480</v>
      </c>
      <c r="E21" s="74" t="s">
        <v>477</v>
      </c>
      <c r="F21" s="74" t="s">
        <v>132</v>
      </c>
      <c r="G21" s="75" t="s">
        <v>29</v>
      </c>
      <c r="H21" s="75" t="s">
        <v>30</v>
      </c>
      <c r="I21" s="75" t="s">
        <v>5</v>
      </c>
      <c r="J21" s="74" t="s">
        <v>481</v>
      </c>
      <c r="K21" s="76">
        <v>50000</v>
      </c>
      <c r="L21" s="77">
        <v>42500</v>
      </c>
      <c r="M21" s="78">
        <v>41661</v>
      </c>
      <c r="N21" s="79">
        <v>25000</v>
      </c>
      <c r="O21" s="79">
        <v>20</v>
      </c>
      <c r="P21" s="79">
        <v>25000</v>
      </c>
      <c r="Q21" s="78">
        <v>41661</v>
      </c>
      <c r="R21" s="211">
        <v>20</v>
      </c>
    </row>
    <row r="22" spans="1:18" ht="94.5">
      <c r="A22" s="28">
        <v>15</v>
      </c>
      <c r="B22" s="10"/>
      <c r="C22" s="74" t="s">
        <v>482</v>
      </c>
      <c r="D22" s="74" t="s">
        <v>483</v>
      </c>
      <c r="E22" s="74" t="s">
        <v>484</v>
      </c>
      <c r="F22" s="74" t="s">
        <v>132</v>
      </c>
      <c r="G22" s="75" t="s">
        <v>29</v>
      </c>
      <c r="H22" s="75" t="s">
        <v>30</v>
      </c>
      <c r="I22" s="75" t="s">
        <v>6</v>
      </c>
      <c r="J22" s="74" t="s">
        <v>452</v>
      </c>
      <c r="K22" s="76">
        <v>50000</v>
      </c>
      <c r="L22" s="77">
        <v>42500</v>
      </c>
      <c r="M22" s="78">
        <v>41661</v>
      </c>
      <c r="N22" s="79">
        <v>25000</v>
      </c>
      <c r="O22" s="79">
        <v>20</v>
      </c>
      <c r="P22" s="79">
        <v>25000</v>
      </c>
      <c r="Q22" s="78">
        <v>41661</v>
      </c>
      <c r="R22" s="211">
        <v>20</v>
      </c>
    </row>
    <row r="23" spans="1:18" ht="94.5">
      <c r="A23" s="28">
        <v>16</v>
      </c>
      <c r="B23" s="10"/>
      <c r="C23" s="74" t="s">
        <v>485</v>
      </c>
      <c r="D23" s="74" t="s">
        <v>332</v>
      </c>
      <c r="E23" s="74" t="s">
        <v>486</v>
      </c>
      <c r="F23" s="74" t="s">
        <v>132</v>
      </c>
      <c r="G23" s="75" t="s">
        <v>29</v>
      </c>
      <c r="H23" s="75" t="s">
        <v>36</v>
      </c>
      <c r="I23" s="75" t="s">
        <v>5</v>
      </c>
      <c r="J23" s="74" t="s">
        <v>478</v>
      </c>
      <c r="K23" s="76">
        <v>50000</v>
      </c>
      <c r="L23" s="77">
        <v>42500</v>
      </c>
      <c r="M23" s="78">
        <v>41661</v>
      </c>
      <c r="N23" s="79">
        <v>25000</v>
      </c>
      <c r="O23" s="79">
        <v>20</v>
      </c>
      <c r="P23" s="79">
        <v>25000</v>
      </c>
      <c r="Q23" s="78">
        <v>41661</v>
      </c>
      <c r="R23" s="211">
        <v>20</v>
      </c>
    </row>
    <row r="24" spans="1:18" ht="63">
      <c r="A24" s="28">
        <v>17</v>
      </c>
      <c r="B24" s="10"/>
      <c r="C24" s="74" t="s">
        <v>487</v>
      </c>
      <c r="D24" s="74" t="s">
        <v>488</v>
      </c>
      <c r="E24" s="74" t="s">
        <v>489</v>
      </c>
      <c r="F24" s="74" t="s">
        <v>132</v>
      </c>
      <c r="G24" s="75" t="s">
        <v>29</v>
      </c>
      <c r="H24" s="75" t="s">
        <v>30</v>
      </c>
      <c r="I24" s="75" t="s">
        <v>5</v>
      </c>
      <c r="J24" s="74" t="s">
        <v>490</v>
      </c>
      <c r="K24" s="76">
        <v>50000</v>
      </c>
      <c r="L24" s="77">
        <v>42500</v>
      </c>
      <c r="M24" s="78">
        <v>41661</v>
      </c>
      <c r="N24" s="79">
        <v>25000</v>
      </c>
      <c r="O24" s="79">
        <v>20</v>
      </c>
      <c r="P24" s="79">
        <v>25000</v>
      </c>
      <c r="Q24" s="78">
        <v>41661</v>
      </c>
      <c r="R24" s="211">
        <v>20</v>
      </c>
    </row>
    <row r="25" spans="1:18" ht="78.75">
      <c r="A25" s="28">
        <v>18</v>
      </c>
      <c r="B25" s="10"/>
      <c r="C25" s="74" t="s">
        <v>491</v>
      </c>
      <c r="D25" s="74" t="s">
        <v>449</v>
      </c>
      <c r="E25" s="74" t="s">
        <v>492</v>
      </c>
      <c r="F25" s="74" t="s">
        <v>132</v>
      </c>
      <c r="G25" s="75" t="s">
        <v>29</v>
      </c>
      <c r="H25" s="75" t="s">
        <v>30</v>
      </c>
      <c r="I25" s="75" t="s">
        <v>5</v>
      </c>
      <c r="J25" s="74" t="s">
        <v>452</v>
      </c>
      <c r="K25" s="76">
        <v>50000</v>
      </c>
      <c r="L25" s="77">
        <v>42500</v>
      </c>
      <c r="M25" s="78">
        <v>41661</v>
      </c>
      <c r="N25" s="79">
        <v>25000</v>
      </c>
      <c r="O25" s="79">
        <v>20</v>
      </c>
      <c r="P25" s="79">
        <v>25000</v>
      </c>
      <c r="Q25" s="78">
        <v>41661</v>
      </c>
      <c r="R25" s="211">
        <v>20</v>
      </c>
    </row>
    <row r="26" spans="1:18" ht="78.75">
      <c r="A26" s="28">
        <v>19</v>
      </c>
      <c r="B26" s="10"/>
      <c r="C26" s="74" t="s">
        <v>493</v>
      </c>
      <c r="D26" s="74" t="s">
        <v>494</v>
      </c>
      <c r="E26" s="74" t="s">
        <v>495</v>
      </c>
      <c r="F26" s="74" t="s">
        <v>132</v>
      </c>
      <c r="G26" s="75" t="s">
        <v>29</v>
      </c>
      <c r="H26" s="75" t="s">
        <v>36</v>
      </c>
      <c r="I26" s="75" t="s">
        <v>6</v>
      </c>
      <c r="J26" s="74" t="s">
        <v>496</v>
      </c>
      <c r="K26" s="76">
        <v>50000</v>
      </c>
      <c r="L26" s="77">
        <v>42500</v>
      </c>
      <c r="M26" s="78">
        <v>41661</v>
      </c>
      <c r="N26" s="79">
        <v>25000</v>
      </c>
      <c r="O26" s="79">
        <v>20</v>
      </c>
      <c r="P26" s="79">
        <v>25000</v>
      </c>
      <c r="Q26" s="78">
        <v>41661</v>
      </c>
      <c r="R26" s="211">
        <v>20</v>
      </c>
    </row>
    <row r="27" spans="1:18" ht="94.5">
      <c r="A27" s="28">
        <v>20</v>
      </c>
      <c r="B27" s="10"/>
      <c r="C27" s="74" t="s">
        <v>497</v>
      </c>
      <c r="D27" s="74" t="s">
        <v>498</v>
      </c>
      <c r="E27" s="74" t="s">
        <v>499</v>
      </c>
      <c r="F27" s="74" t="s">
        <v>132</v>
      </c>
      <c r="G27" s="75" t="s">
        <v>29</v>
      </c>
      <c r="H27" s="75" t="s">
        <v>30</v>
      </c>
      <c r="I27" s="75" t="s">
        <v>6</v>
      </c>
      <c r="J27" s="74" t="s">
        <v>452</v>
      </c>
      <c r="K27" s="76">
        <v>50000</v>
      </c>
      <c r="L27" s="77">
        <v>42500</v>
      </c>
      <c r="M27" s="78">
        <v>41661</v>
      </c>
      <c r="N27" s="79">
        <v>25000</v>
      </c>
      <c r="O27" s="79">
        <v>20</v>
      </c>
      <c r="P27" s="79">
        <v>25000</v>
      </c>
      <c r="Q27" s="78">
        <v>41661</v>
      </c>
      <c r="R27" s="211">
        <v>20</v>
      </c>
    </row>
    <row r="28" spans="1:18" ht="47.25">
      <c r="A28" s="28">
        <v>21</v>
      </c>
      <c r="B28" s="10"/>
      <c r="C28" s="74" t="s">
        <v>500</v>
      </c>
      <c r="D28" s="74" t="s">
        <v>501</v>
      </c>
      <c r="E28" s="74" t="s">
        <v>502</v>
      </c>
      <c r="F28" s="74" t="s">
        <v>132</v>
      </c>
      <c r="G28" s="75" t="s">
        <v>29</v>
      </c>
      <c r="H28" s="75" t="s">
        <v>36</v>
      </c>
      <c r="I28" s="75" t="s">
        <v>5</v>
      </c>
      <c r="J28" s="74" t="s">
        <v>452</v>
      </c>
      <c r="K28" s="76">
        <v>50000</v>
      </c>
      <c r="L28" s="77">
        <v>42500</v>
      </c>
      <c r="M28" s="78">
        <v>41661</v>
      </c>
      <c r="N28" s="79">
        <v>25000</v>
      </c>
      <c r="O28" s="79">
        <v>20</v>
      </c>
      <c r="P28" s="79">
        <v>25000</v>
      </c>
      <c r="Q28" s="78">
        <v>41661</v>
      </c>
      <c r="R28" s="211">
        <v>20</v>
      </c>
    </row>
    <row r="29" spans="1:18" ht="110.25">
      <c r="A29" s="28">
        <v>22</v>
      </c>
      <c r="B29" s="10"/>
      <c r="C29" s="74" t="s">
        <v>503</v>
      </c>
      <c r="D29" s="74" t="s">
        <v>504</v>
      </c>
      <c r="E29" s="74" t="s">
        <v>505</v>
      </c>
      <c r="F29" s="74" t="s">
        <v>132</v>
      </c>
      <c r="G29" s="75" t="s">
        <v>29</v>
      </c>
      <c r="H29" s="75" t="s">
        <v>36</v>
      </c>
      <c r="I29" s="75" t="s">
        <v>5</v>
      </c>
      <c r="J29" s="74" t="s">
        <v>452</v>
      </c>
      <c r="K29" s="76">
        <v>50000</v>
      </c>
      <c r="L29" s="77">
        <v>42500</v>
      </c>
      <c r="M29" s="78">
        <v>41661</v>
      </c>
      <c r="N29" s="79">
        <v>25000</v>
      </c>
      <c r="O29" s="79">
        <v>20</v>
      </c>
      <c r="P29" s="79">
        <v>25000</v>
      </c>
      <c r="Q29" s="78">
        <v>41661</v>
      </c>
      <c r="R29" s="211">
        <v>20</v>
      </c>
    </row>
    <row r="30" spans="1:18" ht="78.75">
      <c r="A30" s="28">
        <v>23</v>
      </c>
      <c r="B30" s="10"/>
      <c r="C30" s="74" t="s">
        <v>506</v>
      </c>
      <c r="D30" s="74" t="s">
        <v>507</v>
      </c>
      <c r="E30" s="74" t="s">
        <v>508</v>
      </c>
      <c r="F30" s="74" t="s">
        <v>132</v>
      </c>
      <c r="G30" s="75" t="s">
        <v>29</v>
      </c>
      <c r="H30" s="75" t="s">
        <v>36</v>
      </c>
      <c r="I30" s="75" t="s">
        <v>5</v>
      </c>
      <c r="J30" s="74" t="s">
        <v>452</v>
      </c>
      <c r="K30" s="76">
        <v>50000</v>
      </c>
      <c r="L30" s="77">
        <v>42500</v>
      </c>
      <c r="M30" s="78">
        <v>41661</v>
      </c>
      <c r="N30" s="79">
        <v>25000</v>
      </c>
      <c r="O30" s="79">
        <v>20</v>
      </c>
      <c r="P30" s="79">
        <v>25000</v>
      </c>
      <c r="Q30" s="78">
        <v>41661</v>
      </c>
      <c r="R30" s="211">
        <v>20</v>
      </c>
    </row>
    <row r="31" spans="1:18" ht="78.75">
      <c r="A31" s="28">
        <v>24</v>
      </c>
      <c r="B31" s="10"/>
      <c r="C31" s="74" t="s">
        <v>509</v>
      </c>
      <c r="D31" s="74" t="s">
        <v>507</v>
      </c>
      <c r="E31" s="74" t="s">
        <v>508</v>
      </c>
      <c r="F31" s="74" t="s">
        <v>132</v>
      </c>
      <c r="G31" s="75" t="s">
        <v>29</v>
      </c>
      <c r="H31" s="75" t="s">
        <v>36</v>
      </c>
      <c r="I31" s="75" t="s">
        <v>5</v>
      </c>
      <c r="J31" s="74" t="s">
        <v>478</v>
      </c>
      <c r="K31" s="76">
        <v>50000</v>
      </c>
      <c r="L31" s="77">
        <v>42500</v>
      </c>
      <c r="M31" s="78">
        <v>41661</v>
      </c>
      <c r="N31" s="79">
        <v>25000</v>
      </c>
      <c r="O31" s="79">
        <v>20</v>
      </c>
      <c r="P31" s="79">
        <v>25000</v>
      </c>
      <c r="Q31" s="78">
        <v>41661</v>
      </c>
      <c r="R31" s="211">
        <v>20</v>
      </c>
    </row>
    <row r="32" spans="1:18" ht="78.75">
      <c r="A32" s="28">
        <v>25</v>
      </c>
      <c r="B32" s="10"/>
      <c r="C32" s="74" t="s">
        <v>510</v>
      </c>
      <c r="D32" s="74" t="s">
        <v>511</v>
      </c>
      <c r="E32" s="74" t="s">
        <v>512</v>
      </c>
      <c r="F32" s="74" t="s">
        <v>132</v>
      </c>
      <c r="G32" s="75" t="s">
        <v>29</v>
      </c>
      <c r="H32" s="75" t="s">
        <v>36</v>
      </c>
      <c r="I32" s="75" t="s">
        <v>6</v>
      </c>
      <c r="J32" s="74" t="s">
        <v>513</v>
      </c>
      <c r="K32" s="76">
        <v>50000</v>
      </c>
      <c r="L32" s="77">
        <v>42500</v>
      </c>
      <c r="M32" s="78">
        <v>41661</v>
      </c>
      <c r="N32" s="79">
        <v>25000</v>
      </c>
      <c r="O32" s="79">
        <v>20</v>
      </c>
      <c r="P32" s="79">
        <v>25000</v>
      </c>
      <c r="Q32" s="78">
        <v>41661</v>
      </c>
      <c r="R32" s="211">
        <v>20</v>
      </c>
    </row>
    <row r="33" spans="1:18" ht="63">
      <c r="A33" s="28">
        <v>26</v>
      </c>
      <c r="B33" s="80">
        <v>1</v>
      </c>
      <c r="C33" s="74" t="s">
        <v>514</v>
      </c>
      <c r="D33" s="74" t="s">
        <v>515</v>
      </c>
      <c r="E33" s="74" t="s">
        <v>516</v>
      </c>
      <c r="F33" s="81" t="s">
        <v>132</v>
      </c>
      <c r="G33" s="82" t="s">
        <v>29</v>
      </c>
      <c r="H33" s="82" t="s">
        <v>36</v>
      </c>
      <c r="I33" s="82" t="s">
        <v>6</v>
      </c>
      <c r="J33" s="74" t="s">
        <v>517</v>
      </c>
      <c r="K33" s="83">
        <v>100000</v>
      </c>
      <c r="L33" s="83">
        <v>90000</v>
      </c>
      <c r="M33" s="84">
        <v>41696</v>
      </c>
      <c r="N33" s="85">
        <v>95000</v>
      </c>
      <c r="O33" s="79">
        <v>20</v>
      </c>
      <c r="P33" s="85">
        <v>95000</v>
      </c>
      <c r="Q33" s="84">
        <v>41696</v>
      </c>
      <c r="R33" s="81">
        <v>20</v>
      </c>
    </row>
    <row r="34" spans="1:18" ht="47.25">
      <c r="A34" s="28">
        <v>27</v>
      </c>
      <c r="B34" s="80">
        <v>2</v>
      </c>
      <c r="C34" s="74" t="s">
        <v>518</v>
      </c>
      <c r="D34" s="74" t="s">
        <v>519</v>
      </c>
      <c r="E34" s="74" t="s">
        <v>520</v>
      </c>
      <c r="F34" s="81" t="s">
        <v>132</v>
      </c>
      <c r="G34" s="82" t="s">
        <v>29</v>
      </c>
      <c r="H34" s="82" t="s">
        <v>30</v>
      </c>
      <c r="I34" s="82" t="s">
        <v>5</v>
      </c>
      <c r="J34" s="74" t="s">
        <v>521</v>
      </c>
      <c r="K34" s="83">
        <v>50000</v>
      </c>
      <c r="L34" s="83">
        <v>45000</v>
      </c>
      <c r="M34" s="84">
        <v>41696</v>
      </c>
      <c r="N34" s="85">
        <v>47500</v>
      </c>
      <c r="O34" s="79">
        <v>20</v>
      </c>
      <c r="P34" s="85">
        <v>47500</v>
      </c>
      <c r="Q34" s="84">
        <v>41696</v>
      </c>
      <c r="R34" s="81">
        <v>20</v>
      </c>
    </row>
    <row r="35" spans="1:18" ht="94.5">
      <c r="A35" s="28">
        <v>28</v>
      </c>
      <c r="B35" s="80">
        <v>3</v>
      </c>
      <c r="C35" s="74" t="s">
        <v>522</v>
      </c>
      <c r="D35" s="74" t="s">
        <v>523</v>
      </c>
      <c r="E35" s="74" t="s">
        <v>524</v>
      </c>
      <c r="F35" s="81" t="s">
        <v>132</v>
      </c>
      <c r="G35" s="82" t="s">
        <v>29</v>
      </c>
      <c r="H35" s="82" t="s">
        <v>30</v>
      </c>
      <c r="I35" s="82" t="s">
        <v>6</v>
      </c>
      <c r="J35" s="74" t="s">
        <v>521</v>
      </c>
      <c r="K35" s="83">
        <v>200000</v>
      </c>
      <c r="L35" s="83">
        <v>180000</v>
      </c>
      <c r="M35" s="84">
        <v>41696</v>
      </c>
      <c r="N35" s="85">
        <v>190000</v>
      </c>
      <c r="O35" s="79">
        <v>20</v>
      </c>
      <c r="P35" s="85">
        <v>190000</v>
      </c>
      <c r="Q35" s="84">
        <v>41696</v>
      </c>
      <c r="R35" s="81">
        <v>20</v>
      </c>
    </row>
    <row r="36" spans="1:18" ht="63">
      <c r="A36" s="28">
        <v>29</v>
      </c>
      <c r="B36" s="80">
        <v>4</v>
      </c>
      <c r="C36" s="74" t="s">
        <v>308</v>
      </c>
      <c r="D36" s="74" t="s">
        <v>525</v>
      </c>
      <c r="E36" s="74" t="s">
        <v>526</v>
      </c>
      <c r="F36" s="81" t="s">
        <v>132</v>
      </c>
      <c r="G36" s="82" t="s">
        <v>29</v>
      </c>
      <c r="H36" s="82" t="s">
        <v>36</v>
      </c>
      <c r="I36" s="82" t="s">
        <v>5</v>
      </c>
      <c r="J36" s="74" t="s">
        <v>517</v>
      </c>
      <c r="K36" s="83">
        <v>50000</v>
      </c>
      <c r="L36" s="83">
        <v>45000</v>
      </c>
      <c r="M36" s="84">
        <v>41696</v>
      </c>
      <c r="N36" s="85">
        <v>47500</v>
      </c>
      <c r="O36" s="79">
        <v>20</v>
      </c>
      <c r="P36" s="85">
        <v>47500</v>
      </c>
      <c r="Q36" s="84">
        <v>41696</v>
      </c>
      <c r="R36" s="81">
        <v>20</v>
      </c>
    </row>
    <row r="37" spans="1:18" ht="63">
      <c r="A37" s="28">
        <v>30</v>
      </c>
      <c r="B37" s="80">
        <v>5</v>
      </c>
      <c r="C37" s="74" t="s">
        <v>527</v>
      </c>
      <c r="D37" s="74" t="s">
        <v>528</v>
      </c>
      <c r="E37" s="74" t="s">
        <v>529</v>
      </c>
      <c r="F37" s="81" t="s">
        <v>132</v>
      </c>
      <c r="G37" s="82" t="s">
        <v>29</v>
      </c>
      <c r="H37" s="82" t="s">
        <v>30</v>
      </c>
      <c r="I37" s="82" t="s">
        <v>5</v>
      </c>
      <c r="J37" s="74" t="s">
        <v>530</v>
      </c>
      <c r="K37" s="83">
        <v>50000</v>
      </c>
      <c r="L37" s="83">
        <v>45000</v>
      </c>
      <c r="M37" s="84">
        <v>41696</v>
      </c>
      <c r="N37" s="85">
        <v>47500</v>
      </c>
      <c r="O37" s="79">
        <v>20</v>
      </c>
      <c r="P37" s="85">
        <v>47500</v>
      </c>
      <c r="Q37" s="84">
        <v>41696</v>
      </c>
      <c r="R37" s="81">
        <v>20</v>
      </c>
    </row>
    <row r="38" spans="1:18" ht="63">
      <c r="A38" s="28">
        <v>31</v>
      </c>
      <c r="B38" s="80">
        <v>6</v>
      </c>
      <c r="C38" s="74" t="s">
        <v>531</v>
      </c>
      <c r="D38" s="74" t="s">
        <v>532</v>
      </c>
      <c r="E38" s="74" t="s">
        <v>529</v>
      </c>
      <c r="F38" s="81" t="s">
        <v>132</v>
      </c>
      <c r="G38" s="82" t="s">
        <v>29</v>
      </c>
      <c r="H38" s="82" t="s">
        <v>30</v>
      </c>
      <c r="I38" s="82" t="s">
        <v>5</v>
      </c>
      <c r="J38" s="74" t="s">
        <v>533</v>
      </c>
      <c r="K38" s="83">
        <v>50000</v>
      </c>
      <c r="L38" s="83">
        <v>45000</v>
      </c>
      <c r="M38" s="84">
        <v>41696</v>
      </c>
      <c r="N38" s="85">
        <v>47500</v>
      </c>
      <c r="O38" s="79">
        <v>20</v>
      </c>
      <c r="P38" s="85">
        <v>47500</v>
      </c>
      <c r="Q38" s="84">
        <v>41696</v>
      </c>
      <c r="R38" s="81">
        <v>20</v>
      </c>
    </row>
    <row r="39" spans="1:18" ht="47.25">
      <c r="A39" s="28">
        <v>32</v>
      </c>
      <c r="B39" s="80">
        <v>7</v>
      </c>
      <c r="C39" s="74" t="s">
        <v>534</v>
      </c>
      <c r="D39" s="74" t="s">
        <v>535</v>
      </c>
      <c r="E39" s="74" t="s">
        <v>536</v>
      </c>
      <c r="F39" s="81" t="s">
        <v>132</v>
      </c>
      <c r="G39" s="82" t="s">
        <v>29</v>
      </c>
      <c r="H39" s="82" t="s">
        <v>30</v>
      </c>
      <c r="I39" s="82" t="s">
        <v>5</v>
      </c>
      <c r="J39" s="74" t="s">
        <v>521</v>
      </c>
      <c r="K39" s="83">
        <v>50000</v>
      </c>
      <c r="L39" s="83">
        <v>45000</v>
      </c>
      <c r="M39" s="84">
        <v>41696</v>
      </c>
      <c r="N39" s="85">
        <v>47500</v>
      </c>
      <c r="O39" s="79">
        <v>20</v>
      </c>
      <c r="P39" s="85">
        <v>47500</v>
      </c>
      <c r="Q39" s="84">
        <v>41696</v>
      </c>
      <c r="R39" s="81">
        <v>20</v>
      </c>
    </row>
    <row r="40" spans="1:18" ht="110.25">
      <c r="A40" s="28">
        <v>33</v>
      </c>
      <c r="B40" s="80">
        <v>8</v>
      </c>
      <c r="C40" s="74" t="s">
        <v>537</v>
      </c>
      <c r="D40" s="74" t="s">
        <v>400</v>
      </c>
      <c r="E40" s="74" t="s">
        <v>538</v>
      </c>
      <c r="F40" s="81" t="s">
        <v>132</v>
      </c>
      <c r="G40" s="82" t="s">
        <v>29</v>
      </c>
      <c r="H40" s="82" t="s">
        <v>36</v>
      </c>
      <c r="I40" s="82" t="s">
        <v>6</v>
      </c>
      <c r="J40" s="74" t="s">
        <v>517</v>
      </c>
      <c r="K40" s="83">
        <v>50000</v>
      </c>
      <c r="L40" s="83">
        <v>45000</v>
      </c>
      <c r="M40" s="84">
        <v>41696</v>
      </c>
      <c r="N40" s="85">
        <v>47500</v>
      </c>
      <c r="O40" s="79">
        <v>20</v>
      </c>
      <c r="P40" s="85">
        <v>47500</v>
      </c>
      <c r="Q40" s="84">
        <v>41696</v>
      </c>
      <c r="R40" s="81">
        <v>20</v>
      </c>
    </row>
    <row r="41" spans="1:18" ht="94.5">
      <c r="A41" s="28">
        <v>34</v>
      </c>
      <c r="B41" s="80">
        <v>9</v>
      </c>
      <c r="C41" s="74" t="s">
        <v>539</v>
      </c>
      <c r="D41" s="74" t="s">
        <v>540</v>
      </c>
      <c r="E41" s="74" t="s">
        <v>541</v>
      </c>
      <c r="F41" s="81" t="s">
        <v>132</v>
      </c>
      <c r="G41" s="82" t="s">
        <v>29</v>
      </c>
      <c r="H41" s="82" t="s">
        <v>36</v>
      </c>
      <c r="I41" s="82" t="s">
        <v>6</v>
      </c>
      <c r="J41" s="74" t="s">
        <v>542</v>
      </c>
      <c r="K41" s="83">
        <v>100000</v>
      </c>
      <c r="L41" s="83">
        <v>90000</v>
      </c>
      <c r="M41" s="84">
        <v>41696</v>
      </c>
      <c r="N41" s="85">
        <v>95000</v>
      </c>
      <c r="O41" s="79">
        <v>20</v>
      </c>
      <c r="P41" s="85">
        <v>95000</v>
      </c>
      <c r="Q41" s="84">
        <v>41696</v>
      </c>
      <c r="R41" s="81">
        <v>20</v>
      </c>
    </row>
    <row r="42" spans="1:18" ht="47.25">
      <c r="A42" s="28">
        <v>35</v>
      </c>
      <c r="B42" s="80">
        <v>10</v>
      </c>
      <c r="C42" s="74" t="s">
        <v>543</v>
      </c>
      <c r="D42" s="74" t="s">
        <v>544</v>
      </c>
      <c r="E42" s="74" t="s">
        <v>545</v>
      </c>
      <c r="F42" s="81" t="s">
        <v>132</v>
      </c>
      <c r="G42" s="82" t="s">
        <v>29</v>
      </c>
      <c r="H42" s="82" t="s">
        <v>30</v>
      </c>
      <c r="I42" s="82" t="s">
        <v>6</v>
      </c>
      <c r="J42" s="74" t="s">
        <v>478</v>
      </c>
      <c r="K42" s="83">
        <v>100000</v>
      </c>
      <c r="L42" s="83">
        <v>90000</v>
      </c>
      <c r="M42" s="84">
        <v>41696</v>
      </c>
      <c r="N42" s="85">
        <v>95000</v>
      </c>
      <c r="O42" s="79">
        <v>20</v>
      </c>
      <c r="P42" s="85">
        <v>95000</v>
      </c>
      <c r="Q42" s="84">
        <v>41696</v>
      </c>
      <c r="R42" s="81">
        <v>20</v>
      </c>
    </row>
    <row r="43" spans="1:18" ht="31.5">
      <c r="A43" s="28">
        <v>36</v>
      </c>
      <c r="B43" s="80">
        <v>11</v>
      </c>
      <c r="C43" s="74" t="s">
        <v>546</v>
      </c>
      <c r="D43" s="74" t="s">
        <v>547</v>
      </c>
      <c r="E43" s="74" t="s">
        <v>548</v>
      </c>
      <c r="F43" s="81" t="s">
        <v>132</v>
      </c>
      <c r="G43" s="82" t="s">
        <v>29</v>
      </c>
      <c r="H43" s="82" t="s">
        <v>36</v>
      </c>
      <c r="I43" s="82" t="s">
        <v>5</v>
      </c>
      <c r="J43" s="74" t="s">
        <v>517</v>
      </c>
      <c r="K43" s="83">
        <v>50000</v>
      </c>
      <c r="L43" s="83">
        <v>45000</v>
      </c>
      <c r="M43" s="84">
        <v>41696</v>
      </c>
      <c r="N43" s="85">
        <v>47500</v>
      </c>
      <c r="O43" s="79">
        <v>20</v>
      </c>
      <c r="P43" s="85">
        <v>47500</v>
      </c>
      <c r="Q43" s="84">
        <v>41696</v>
      </c>
      <c r="R43" s="81">
        <v>20</v>
      </c>
    </row>
    <row r="44" spans="1:18" ht="63">
      <c r="A44" s="28">
        <v>37</v>
      </c>
      <c r="B44" s="80">
        <v>12</v>
      </c>
      <c r="C44" s="74" t="s">
        <v>549</v>
      </c>
      <c r="D44" s="74" t="s">
        <v>550</v>
      </c>
      <c r="E44" s="74" t="s">
        <v>516</v>
      </c>
      <c r="F44" s="81" t="s">
        <v>132</v>
      </c>
      <c r="G44" s="82" t="s">
        <v>29</v>
      </c>
      <c r="H44" s="82" t="s">
        <v>36</v>
      </c>
      <c r="I44" s="82" t="s">
        <v>5</v>
      </c>
      <c r="J44" s="74" t="s">
        <v>517</v>
      </c>
      <c r="K44" s="83">
        <v>100000</v>
      </c>
      <c r="L44" s="83">
        <v>90000</v>
      </c>
      <c r="M44" s="84">
        <v>41696</v>
      </c>
      <c r="N44" s="85">
        <v>95000</v>
      </c>
      <c r="O44" s="81">
        <v>20</v>
      </c>
      <c r="P44" s="85">
        <v>95000</v>
      </c>
      <c r="Q44" s="84">
        <v>41696</v>
      </c>
      <c r="R44" s="81">
        <v>20</v>
      </c>
    </row>
    <row r="45" spans="1:18" ht="63">
      <c r="A45" s="28">
        <v>38</v>
      </c>
      <c r="B45" s="80">
        <v>13</v>
      </c>
      <c r="C45" s="74" t="s">
        <v>551</v>
      </c>
      <c r="D45" s="74" t="s">
        <v>552</v>
      </c>
      <c r="E45" s="74" t="s">
        <v>553</v>
      </c>
      <c r="F45" s="81" t="s">
        <v>132</v>
      </c>
      <c r="G45" s="82" t="s">
        <v>29</v>
      </c>
      <c r="H45" s="82" t="s">
        <v>36</v>
      </c>
      <c r="I45" s="82" t="s">
        <v>5</v>
      </c>
      <c r="J45" s="74" t="s">
        <v>554</v>
      </c>
      <c r="K45" s="83">
        <v>100000</v>
      </c>
      <c r="L45" s="83">
        <v>90000</v>
      </c>
      <c r="M45" s="84">
        <v>41696</v>
      </c>
      <c r="N45" s="85">
        <v>95000</v>
      </c>
      <c r="O45" s="81">
        <v>20</v>
      </c>
      <c r="P45" s="85">
        <v>95000</v>
      </c>
      <c r="Q45" s="84">
        <v>41696</v>
      </c>
      <c r="R45" s="81">
        <v>20</v>
      </c>
    </row>
    <row r="46" spans="1:18" ht="126">
      <c r="A46" s="28">
        <v>39</v>
      </c>
      <c r="B46" s="80">
        <v>14</v>
      </c>
      <c r="C46" s="74" t="s">
        <v>555</v>
      </c>
      <c r="D46" s="74" t="s">
        <v>556</v>
      </c>
      <c r="E46" s="74" t="s">
        <v>557</v>
      </c>
      <c r="F46" s="81" t="s">
        <v>132</v>
      </c>
      <c r="G46" s="82" t="s">
        <v>29</v>
      </c>
      <c r="H46" s="82" t="s">
        <v>36</v>
      </c>
      <c r="I46" s="82" t="s">
        <v>5</v>
      </c>
      <c r="J46" s="74" t="s">
        <v>517</v>
      </c>
      <c r="K46" s="83">
        <v>50000</v>
      </c>
      <c r="L46" s="83">
        <v>45000</v>
      </c>
      <c r="M46" s="84">
        <v>41696</v>
      </c>
      <c r="N46" s="85">
        <v>47500</v>
      </c>
      <c r="O46" s="81">
        <v>20</v>
      </c>
      <c r="P46" s="85">
        <v>47500</v>
      </c>
      <c r="Q46" s="84">
        <v>41696</v>
      </c>
      <c r="R46" s="81">
        <v>20</v>
      </c>
    </row>
    <row r="47" spans="1:18" ht="63">
      <c r="A47" s="28">
        <v>40</v>
      </c>
      <c r="B47" s="80">
        <v>15</v>
      </c>
      <c r="C47" s="74" t="s">
        <v>558</v>
      </c>
      <c r="D47" s="74" t="s">
        <v>559</v>
      </c>
      <c r="E47" s="74" t="s">
        <v>560</v>
      </c>
      <c r="F47" s="81" t="s">
        <v>132</v>
      </c>
      <c r="G47" s="82" t="s">
        <v>29</v>
      </c>
      <c r="H47" s="82" t="s">
        <v>36</v>
      </c>
      <c r="I47" s="82" t="s">
        <v>5</v>
      </c>
      <c r="J47" s="74" t="s">
        <v>561</v>
      </c>
      <c r="K47" s="83">
        <v>50000</v>
      </c>
      <c r="L47" s="83">
        <v>45000</v>
      </c>
      <c r="M47" s="84">
        <v>41696</v>
      </c>
      <c r="N47" s="85">
        <v>47500</v>
      </c>
      <c r="O47" s="81">
        <v>20</v>
      </c>
      <c r="P47" s="85">
        <v>47500</v>
      </c>
      <c r="Q47" s="84">
        <v>41696</v>
      </c>
      <c r="R47" s="81">
        <v>20</v>
      </c>
    </row>
    <row r="48" spans="1:18" ht="78.75">
      <c r="A48" s="28">
        <v>41</v>
      </c>
      <c r="B48" s="80">
        <v>16</v>
      </c>
      <c r="C48" s="74" t="s">
        <v>562</v>
      </c>
      <c r="D48" s="74" t="s">
        <v>563</v>
      </c>
      <c r="E48" s="74" t="s">
        <v>564</v>
      </c>
      <c r="F48" s="81" t="s">
        <v>132</v>
      </c>
      <c r="G48" s="82" t="s">
        <v>29</v>
      </c>
      <c r="H48" s="82" t="s">
        <v>36</v>
      </c>
      <c r="I48" s="82" t="s">
        <v>5</v>
      </c>
      <c r="J48" s="74" t="s">
        <v>517</v>
      </c>
      <c r="K48" s="83">
        <v>100000</v>
      </c>
      <c r="L48" s="83">
        <v>90000</v>
      </c>
      <c r="M48" s="84">
        <v>41696</v>
      </c>
      <c r="N48" s="85">
        <v>95000</v>
      </c>
      <c r="O48" s="81">
        <v>20</v>
      </c>
      <c r="P48" s="85">
        <v>95000</v>
      </c>
      <c r="Q48" s="84">
        <v>41696</v>
      </c>
      <c r="R48" s="81">
        <v>20</v>
      </c>
    </row>
    <row r="49" spans="1:18" ht="78.75">
      <c r="A49" s="28">
        <v>42</v>
      </c>
      <c r="B49" s="80">
        <v>17</v>
      </c>
      <c r="C49" s="74" t="s">
        <v>565</v>
      </c>
      <c r="D49" s="74" t="s">
        <v>566</v>
      </c>
      <c r="E49" s="74" t="s">
        <v>567</v>
      </c>
      <c r="F49" s="81" t="s">
        <v>132</v>
      </c>
      <c r="G49" s="82" t="s">
        <v>29</v>
      </c>
      <c r="H49" s="82" t="s">
        <v>36</v>
      </c>
      <c r="I49" s="82" t="s">
        <v>5</v>
      </c>
      <c r="J49" s="74" t="s">
        <v>568</v>
      </c>
      <c r="K49" s="83">
        <v>50000</v>
      </c>
      <c r="L49" s="83">
        <v>45000</v>
      </c>
      <c r="M49" s="84">
        <v>41696</v>
      </c>
      <c r="N49" s="85">
        <v>47500</v>
      </c>
      <c r="O49" s="81">
        <v>20</v>
      </c>
      <c r="P49" s="85">
        <v>47500</v>
      </c>
      <c r="Q49" s="84">
        <v>41696</v>
      </c>
      <c r="R49" s="81">
        <v>20</v>
      </c>
    </row>
    <row r="50" spans="1:18" ht="126">
      <c r="A50" s="28">
        <v>43</v>
      </c>
      <c r="B50" s="80">
        <v>18</v>
      </c>
      <c r="C50" s="74" t="s">
        <v>569</v>
      </c>
      <c r="D50" s="74" t="s">
        <v>570</v>
      </c>
      <c r="E50" s="74" t="s">
        <v>557</v>
      </c>
      <c r="F50" s="81" t="s">
        <v>132</v>
      </c>
      <c r="G50" s="82" t="s">
        <v>29</v>
      </c>
      <c r="H50" s="82" t="s">
        <v>36</v>
      </c>
      <c r="I50" s="82" t="s">
        <v>5</v>
      </c>
      <c r="J50" s="74" t="s">
        <v>517</v>
      </c>
      <c r="K50" s="83">
        <v>100000</v>
      </c>
      <c r="L50" s="83">
        <v>90000</v>
      </c>
      <c r="M50" s="84">
        <v>41696</v>
      </c>
      <c r="N50" s="85">
        <v>95000</v>
      </c>
      <c r="O50" s="81">
        <v>20</v>
      </c>
      <c r="P50" s="85">
        <v>95000</v>
      </c>
      <c r="Q50" s="84">
        <v>41696</v>
      </c>
      <c r="R50" s="81">
        <v>20</v>
      </c>
    </row>
    <row r="51" spans="1:18" ht="63">
      <c r="A51" s="28">
        <v>44</v>
      </c>
      <c r="B51" s="80">
        <v>19</v>
      </c>
      <c r="C51" s="74" t="s">
        <v>571</v>
      </c>
      <c r="D51" s="74" t="s">
        <v>572</v>
      </c>
      <c r="E51" s="74" t="s">
        <v>573</v>
      </c>
      <c r="F51" s="81" t="s">
        <v>132</v>
      </c>
      <c r="G51" s="82" t="s">
        <v>29</v>
      </c>
      <c r="H51" s="82" t="s">
        <v>30</v>
      </c>
      <c r="I51" s="82" t="s">
        <v>5</v>
      </c>
      <c r="J51" s="74" t="s">
        <v>441</v>
      </c>
      <c r="K51" s="83">
        <v>50000</v>
      </c>
      <c r="L51" s="83">
        <v>45000</v>
      </c>
      <c r="M51" s="84">
        <v>41696</v>
      </c>
      <c r="N51" s="85">
        <v>47500</v>
      </c>
      <c r="O51" s="81">
        <v>20</v>
      </c>
      <c r="P51" s="85">
        <v>47500</v>
      </c>
      <c r="Q51" s="84">
        <v>41696</v>
      </c>
      <c r="R51" s="81">
        <v>20</v>
      </c>
    </row>
    <row r="52" spans="1:18" ht="78.75">
      <c r="A52" s="28">
        <v>45</v>
      </c>
      <c r="B52" s="80">
        <v>20</v>
      </c>
      <c r="C52" s="74" t="s">
        <v>574</v>
      </c>
      <c r="D52" s="74" t="s">
        <v>575</v>
      </c>
      <c r="E52" s="74" t="s">
        <v>576</v>
      </c>
      <c r="F52" s="81" t="s">
        <v>132</v>
      </c>
      <c r="G52" s="82" t="s">
        <v>29</v>
      </c>
      <c r="H52" s="82" t="s">
        <v>36</v>
      </c>
      <c r="I52" s="82" t="s">
        <v>5</v>
      </c>
      <c r="J52" s="74" t="s">
        <v>517</v>
      </c>
      <c r="K52" s="83">
        <v>100000</v>
      </c>
      <c r="L52" s="83">
        <v>90000</v>
      </c>
      <c r="M52" s="84">
        <v>41696</v>
      </c>
      <c r="N52" s="85">
        <v>95000</v>
      </c>
      <c r="O52" s="81">
        <v>20</v>
      </c>
      <c r="P52" s="85">
        <v>95000</v>
      </c>
      <c r="Q52" s="84">
        <v>41696</v>
      </c>
      <c r="R52" s="81">
        <v>20</v>
      </c>
    </row>
    <row r="53" spans="1:18" ht="63">
      <c r="A53" s="28">
        <v>46</v>
      </c>
      <c r="B53" s="80">
        <v>21</v>
      </c>
      <c r="C53" s="74" t="s">
        <v>577</v>
      </c>
      <c r="D53" s="74" t="s">
        <v>578</v>
      </c>
      <c r="E53" s="74" t="s">
        <v>579</v>
      </c>
      <c r="F53" s="81" t="s">
        <v>132</v>
      </c>
      <c r="G53" s="82" t="s">
        <v>29</v>
      </c>
      <c r="H53" s="82" t="s">
        <v>36</v>
      </c>
      <c r="I53" s="82" t="s">
        <v>6</v>
      </c>
      <c r="J53" s="74" t="s">
        <v>478</v>
      </c>
      <c r="K53" s="83">
        <v>100000</v>
      </c>
      <c r="L53" s="83">
        <v>90000</v>
      </c>
      <c r="M53" s="84">
        <v>41696</v>
      </c>
      <c r="N53" s="85">
        <v>95000</v>
      </c>
      <c r="O53" s="81">
        <v>20</v>
      </c>
      <c r="P53" s="85">
        <v>95000</v>
      </c>
      <c r="Q53" s="84">
        <v>41696</v>
      </c>
      <c r="R53" s="81">
        <v>20</v>
      </c>
    </row>
    <row r="54" spans="1:18" ht="47.25">
      <c r="A54" s="28">
        <v>47</v>
      </c>
      <c r="B54" s="80">
        <v>22</v>
      </c>
      <c r="C54" s="74" t="s">
        <v>580</v>
      </c>
      <c r="D54" s="74" t="s">
        <v>581</v>
      </c>
      <c r="E54" s="74" t="s">
        <v>582</v>
      </c>
      <c r="F54" s="81" t="s">
        <v>132</v>
      </c>
      <c r="G54" s="82" t="s">
        <v>29</v>
      </c>
      <c r="H54" s="82" t="s">
        <v>36</v>
      </c>
      <c r="I54" s="82" t="s">
        <v>5</v>
      </c>
      <c r="J54" s="74" t="s">
        <v>517</v>
      </c>
      <c r="K54" s="83">
        <v>50000</v>
      </c>
      <c r="L54" s="83">
        <v>45000</v>
      </c>
      <c r="M54" s="84">
        <v>41696</v>
      </c>
      <c r="N54" s="85">
        <v>47500</v>
      </c>
      <c r="O54" s="81">
        <v>20</v>
      </c>
      <c r="P54" s="85">
        <v>47500</v>
      </c>
      <c r="Q54" s="84">
        <v>41696</v>
      </c>
      <c r="R54" s="81">
        <v>20</v>
      </c>
    </row>
    <row r="55" spans="1:18" ht="63">
      <c r="A55" s="28">
        <v>48</v>
      </c>
      <c r="B55" s="80">
        <v>23</v>
      </c>
      <c r="C55" s="74" t="s">
        <v>583</v>
      </c>
      <c r="D55" s="74" t="s">
        <v>584</v>
      </c>
      <c r="E55" s="74" t="s">
        <v>585</v>
      </c>
      <c r="F55" s="81" t="s">
        <v>132</v>
      </c>
      <c r="G55" s="82" t="s">
        <v>29</v>
      </c>
      <c r="H55" s="82" t="s">
        <v>36</v>
      </c>
      <c r="I55" s="82" t="s">
        <v>5</v>
      </c>
      <c r="J55" s="74" t="s">
        <v>517</v>
      </c>
      <c r="K55" s="83">
        <v>100000</v>
      </c>
      <c r="L55" s="83">
        <v>90000</v>
      </c>
      <c r="M55" s="84">
        <v>41696</v>
      </c>
      <c r="N55" s="85">
        <v>95000</v>
      </c>
      <c r="O55" s="81">
        <v>20</v>
      </c>
      <c r="P55" s="85">
        <v>95000</v>
      </c>
      <c r="Q55" s="84">
        <v>41696</v>
      </c>
      <c r="R55" s="81">
        <v>20</v>
      </c>
    </row>
    <row r="56" spans="1:18" ht="63">
      <c r="A56" s="28">
        <v>49</v>
      </c>
      <c r="B56" s="80">
        <v>24</v>
      </c>
      <c r="C56" s="74" t="s">
        <v>586</v>
      </c>
      <c r="D56" s="74" t="s">
        <v>587</v>
      </c>
      <c r="E56" s="74" t="s">
        <v>588</v>
      </c>
      <c r="F56" s="81" t="s">
        <v>132</v>
      </c>
      <c r="G56" s="82" t="s">
        <v>29</v>
      </c>
      <c r="H56" s="82" t="s">
        <v>36</v>
      </c>
      <c r="I56" s="82" t="s">
        <v>6</v>
      </c>
      <c r="J56" s="74" t="s">
        <v>589</v>
      </c>
      <c r="K56" s="83">
        <v>50000</v>
      </c>
      <c r="L56" s="83">
        <v>45000</v>
      </c>
      <c r="M56" s="84">
        <v>41696</v>
      </c>
      <c r="N56" s="85">
        <v>47500</v>
      </c>
      <c r="O56" s="81">
        <v>20</v>
      </c>
      <c r="P56" s="85">
        <v>47500</v>
      </c>
      <c r="Q56" s="84">
        <v>41696</v>
      </c>
      <c r="R56" s="81">
        <v>20</v>
      </c>
    </row>
    <row r="57" spans="1:18" ht="63">
      <c r="A57" s="28">
        <v>50</v>
      </c>
      <c r="B57" s="80">
        <v>25</v>
      </c>
      <c r="C57" s="74" t="s">
        <v>590</v>
      </c>
      <c r="D57" s="74" t="s">
        <v>591</v>
      </c>
      <c r="E57" s="74" t="s">
        <v>592</v>
      </c>
      <c r="F57" s="81" t="s">
        <v>132</v>
      </c>
      <c r="G57" s="82" t="s">
        <v>29</v>
      </c>
      <c r="H57" s="82" t="s">
        <v>36</v>
      </c>
      <c r="I57" s="82" t="s">
        <v>5</v>
      </c>
      <c r="J57" s="74" t="s">
        <v>568</v>
      </c>
      <c r="K57" s="83">
        <v>50000</v>
      </c>
      <c r="L57" s="83">
        <v>45000</v>
      </c>
      <c r="M57" s="84">
        <v>41696</v>
      </c>
      <c r="N57" s="85">
        <v>47500</v>
      </c>
      <c r="O57" s="81">
        <v>20</v>
      </c>
      <c r="P57" s="85">
        <v>47500</v>
      </c>
      <c r="Q57" s="84">
        <v>41696</v>
      </c>
      <c r="R57" s="81">
        <v>20</v>
      </c>
    </row>
    <row r="58" spans="1:18" ht="78.75">
      <c r="A58" s="28">
        <v>51</v>
      </c>
      <c r="B58" s="80">
        <v>26</v>
      </c>
      <c r="C58" s="74" t="s">
        <v>593</v>
      </c>
      <c r="D58" s="74" t="s">
        <v>594</v>
      </c>
      <c r="E58" s="74" t="s">
        <v>576</v>
      </c>
      <c r="F58" s="81" t="s">
        <v>132</v>
      </c>
      <c r="G58" s="82" t="s">
        <v>29</v>
      </c>
      <c r="H58" s="82" t="s">
        <v>36</v>
      </c>
      <c r="I58" s="82" t="s">
        <v>6</v>
      </c>
      <c r="J58" s="74" t="s">
        <v>595</v>
      </c>
      <c r="K58" s="83">
        <v>100000</v>
      </c>
      <c r="L58" s="83">
        <v>90000</v>
      </c>
      <c r="M58" s="84">
        <v>41696</v>
      </c>
      <c r="N58" s="85">
        <v>95000</v>
      </c>
      <c r="O58" s="81">
        <v>20</v>
      </c>
      <c r="P58" s="85">
        <v>95000</v>
      </c>
      <c r="Q58" s="84">
        <v>41696</v>
      </c>
      <c r="R58" s="81">
        <v>20</v>
      </c>
    </row>
    <row r="59" spans="1:18" ht="78.75">
      <c r="A59" s="28">
        <v>52</v>
      </c>
      <c r="B59" s="80">
        <v>27</v>
      </c>
      <c r="C59" s="74" t="s">
        <v>596</v>
      </c>
      <c r="D59" s="74" t="s">
        <v>406</v>
      </c>
      <c r="E59" s="74" t="s">
        <v>597</v>
      </c>
      <c r="F59" s="81" t="s">
        <v>132</v>
      </c>
      <c r="G59" s="82" t="s">
        <v>29</v>
      </c>
      <c r="H59" s="82" t="s">
        <v>36</v>
      </c>
      <c r="I59" s="82" t="s">
        <v>5</v>
      </c>
      <c r="J59" s="74" t="s">
        <v>478</v>
      </c>
      <c r="K59" s="83">
        <v>50000</v>
      </c>
      <c r="L59" s="83">
        <v>45000</v>
      </c>
      <c r="M59" s="84">
        <v>41696</v>
      </c>
      <c r="N59" s="85">
        <v>47500</v>
      </c>
      <c r="O59" s="81">
        <v>20</v>
      </c>
      <c r="P59" s="85">
        <v>47500</v>
      </c>
      <c r="Q59" s="84">
        <v>41696</v>
      </c>
      <c r="R59" s="81">
        <v>20</v>
      </c>
    </row>
    <row r="60" spans="1:18" ht="110.25">
      <c r="A60" s="28">
        <v>53</v>
      </c>
      <c r="B60" s="80">
        <v>28</v>
      </c>
      <c r="C60" s="74" t="s">
        <v>598</v>
      </c>
      <c r="D60" s="74" t="s">
        <v>599</v>
      </c>
      <c r="E60" s="74" t="s">
        <v>600</v>
      </c>
      <c r="F60" s="81" t="s">
        <v>132</v>
      </c>
      <c r="G60" s="82" t="s">
        <v>29</v>
      </c>
      <c r="H60" s="82" t="s">
        <v>36</v>
      </c>
      <c r="I60" s="82" t="s">
        <v>5</v>
      </c>
      <c r="J60" s="74" t="s">
        <v>478</v>
      </c>
      <c r="K60" s="83">
        <v>50000</v>
      </c>
      <c r="L60" s="83">
        <v>45000</v>
      </c>
      <c r="M60" s="84">
        <v>41696</v>
      </c>
      <c r="N60" s="85">
        <v>47500</v>
      </c>
      <c r="O60" s="81">
        <v>20</v>
      </c>
      <c r="P60" s="85">
        <v>47500</v>
      </c>
      <c r="Q60" s="84">
        <v>41696</v>
      </c>
      <c r="R60" s="81">
        <v>20</v>
      </c>
    </row>
    <row r="61" spans="1:18" ht="63">
      <c r="A61" s="28">
        <v>54</v>
      </c>
      <c r="B61" s="80">
        <v>29</v>
      </c>
      <c r="C61" s="74" t="s">
        <v>601</v>
      </c>
      <c r="D61" s="74" t="s">
        <v>602</v>
      </c>
      <c r="E61" s="74" t="s">
        <v>603</v>
      </c>
      <c r="F61" s="81" t="s">
        <v>132</v>
      </c>
      <c r="G61" s="82" t="s">
        <v>29</v>
      </c>
      <c r="H61" s="82" t="s">
        <v>36</v>
      </c>
      <c r="I61" s="82" t="s">
        <v>6</v>
      </c>
      <c r="J61" s="74" t="s">
        <v>604</v>
      </c>
      <c r="K61" s="83">
        <v>100000</v>
      </c>
      <c r="L61" s="83">
        <v>90000</v>
      </c>
      <c r="M61" s="84">
        <v>41696</v>
      </c>
      <c r="N61" s="85">
        <v>95000</v>
      </c>
      <c r="O61" s="81">
        <v>20</v>
      </c>
      <c r="P61" s="85">
        <v>95000</v>
      </c>
      <c r="Q61" s="84">
        <v>41696</v>
      </c>
      <c r="R61" s="81">
        <v>20</v>
      </c>
    </row>
    <row r="62" spans="1:18" ht="63">
      <c r="A62" s="28">
        <v>55</v>
      </c>
      <c r="B62" s="80">
        <v>30</v>
      </c>
      <c r="C62" s="74" t="s">
        <v>605</v>
      </c>
      <c r="D62" s="74" t="s">
        <v>606</v>
      </c>
      <c r="E62" s="74" t="s">
        <v>607</v>
      </c>
      <c r="F62" s="81" t="s">
        <v>132</v>
      </c>
      <c r="G62" s="82" t="s">
        <v>29</v>
      </c>
      <c r="H62" s="82" t="s">
        <v>36</v>
      </c>
      <c r="I62" s="82" t="s">
        <v>5</v>
      </c>
      <c r="J62" s="74" t="s">
        <v>608</v>
      </c>
      <c r="K62" s="83">
        <v>50000</v>
      </c>
      <c r="L62" s="83">
        <v>45000</v>
      </c>
      <c r="M62" s="84">
        <v>41696</v>
      </c>
      <c r="N62" s="85">
        <v>47500</v>
      </c>
      <c r="O62" s="81">
        <v>20</v>
      </c>
      <c r="P62" s="85">
        <v>47500</v>
      </c>
      <c r="Q62" s="84">
        <v>41696</v>
      </c>
      <c r="R62" s="81">
        <v>20</v>
      </c>
    </row>
    <row r="63" spans="1:18" ht="63">
      <c r="A63" s="28">
        <v>56</v>
      </c>
      <c r="B63" s="80">
        <v>31</v>
      </c>
      <c r="C63" s="74" t="s">
        <v>609</v>
      </c>
      <c r="D63" s="74" t="s">
        <v>610</v>
      </c>
      <c r="E63" s="74" t="s">
        <v>573</v>
      </c>
      <c r="F63" s="81" t="s">
        <v>132</v>
      </c>
      <c r="G63" s="82" t="s">
        <v>29</v>
      </c>
      <c r="H63" s="82" t="s">
        <v>36</v>
      </c>
      <c r="I63" s="82" t="s">
        <v>5</v>
      </c>
      <c r="J63" s="74" t="s">
        <v>568</v>
      </c>
      <c r="K63" s="83">
        <v>100000</v>
      </c>
      <c r="L63" s="83">
        <v>90000</v>
      </c>
      <c r="M63" s="84">
        <v>41696</v>
      </c>
      <c r="N63" s="85">
        <v>95000</v>
      </c>
      <c r="O63" s="81">
        <v>20</v>
      </c>
      <c r="P63" s="85">
        <v>95000</v>
      </c>
      <c r="Q63" s="84">
        <v>41696</v>
      </c>
      <c r="R63" s="81">
        <v>20</v>
      </c>
    </row>
    <row r="64" spans="1:18" ht="63">
      <c r="A64" s="28">
        <v>57</v>
      </c>
      <c r="B64" s="80">
        <v>32</v>
      </c>
      <c r="C64" s="74" t="s">
        <v>611</v>
      </c>
      <c r="D64" s="74" t="s">
        <v>612</v>
      </c>
      <c r="E64" s="74" t="s">
        <v>613</v>
      </c>
      <c r="F64" s="81" t="s">
        <v>132</v>
      </c>
      <c r="G64" s="82" t="s">
        <v>29</v>
      </c>
      <c r="H64" s="82" t="s">
        <v>30</v>
      </c>
      <c r="I64" s="82" t="s">
        <v>6</v>
      </c>
      <c r="J64" s="74" t="s">
        <v>517</v>
      </c>
      <c r="K64" s="83">
        <v>50000</v>
      </c>
      <c r="L64" s="83">
        <v>45000</v>
      </c>
      <c r="M64" s="84">
        <v>41696</v>
      </c>
      <c r="N64" s="85">
        <v>47500</v>
      </c>
      <c r="O64" s="81">
        <v>20</v>
      </c>
      <c r="P64" s="85">
        <v>47500</v>
      </c>
      <c r="Q64" s="84">
        <v>41696</v>
      </c>
      <c r="R64" s="81">
        <v>20</v>
      </c>
    </row>
    <row r="65" spans="1:18" ht="63">
      <c r="A65" s="28">
        <v>58</v>
      </c>
      <c r="B65" s="80">
        <v>33</v>
      </c>
      <c r="C65" s="74" t="s">
        <v>614</v>
      </c>
      <c r="D65" s="74" t="s">
        <v>615</v>
      </c>
      <c r="E65" s="74" t="s">
        <v>529</v>
      </c>
      <c r="F65" s="81" t="s">
        <v>132</v>
      </c>
      <c r="G65" s="82" t="s">
        <v>29</v>
      </c>
      <c r="H65" s="82" t="s">
        <v>36</v>
      </c>
      <c r="I65" s="82" t="s">
        <v>5</v>
      </c>
      <c r="J65" s="74" t="s">
        <v>616</v>
      </c>
      <c r="K65" s="83">
        <v>50000</v>
      </c>
      <c r="L65" s="83">
        <v>45000</v>
      </c>
      <c r="M65" s="84">
        <v>41696</v>
      </c>
      <c r="N65" s="85">
        <v>47500</v>
      </c>
      <c r="O65" s="81">
        <v>20</v>
      </c>
      <c r="P65" s="85">
        <v>47500</v>
      </c>
      <c r="Q65" s="84">
        <v>41696</v>
      </c>
      <c r="R65" s="81">
        <v>20</v>
      </c>
    </row>
    <row r="66" spans="1:18" ht="94.5">
      <c r="A66" s="28">
        <v>59</v>
      </c>
      <c r="B66" s="80">
        <v>34</v>
      </c>
      <c r="C66" s="74" t="s">
        <v>617</v>
      </c>
      <c r="D66" s="74" t="s">
        <v>618</v>
      </c>
      <c r="E66" s="74" t="s">
        <v>619</v>
      </c>
      <c r="F66" s="81" t="s">
        <v>132</v>
      </c>
      <c r="G66" s="82" t="s">
        <v>29</v>
      </c>
      <c r="H66" s="82" t="s">
        <v>36</v>
      </c>
      <c r="I66" s="82" t="s">
        <v>6</v>
      </c>
      <c r="J66" s="74" t="s">
        <v>620</v>
      </c>
      <c r="K66" s="83">
        <v>200000</v>
      </c>
      <c r="L66" s="83">
        <v>180000</v>
      </c>
      <c r="M66" s="84">
        <v>41696</v>
      </c>
      <c r="N66" s="85">
        <v>190000</v>
      </c>
      <c r="O66" s="81">
        <v>20</v>
      </c>
      <c r="P66" s="85">
        <v>190000</v>
      </c>
      <c r="Q66" s="84">
        <v>41696</v>
      </c>
      <c r="R66" s="81">
        <v>20</v>
      </c>
    </row>
    <row r="67" spans="1:18" ht="63">
      <c r="A67" s="28">
        <v>60</v>
      </c>
      <c r="B67" s="80">
        <v>35</v>
      </c>
      <c r="C67" s="74" t="s">
        <v>621</v>
      </c>
      <c r="D67" s="74" t="s">
        <v>162</v>
      </c>
      <c r="E67" s="74" t="s">
        <v>622</v>
      </c>
      <c r="F67" s="81" t="s">
        <v>132</v>
      </c>
      <c r="G67" s="82" t="s">
        <v>29</v>
      </c>
      <c r="H67" s="82" t="s">
        <v>36</v>
      </c>
      <c r="I67" s="82" t="s">
        <v>5</v>
      </c>
      <c r="J67" s="74" t="s">
        <v>623</v>
      </c>
      <c r="K67" s="83">
        <v>50000</v>
      </c>
      <c r="L67" s="83">
        <v>45000</v>
      </c>
      <c r="M67" s="84">
        <v>41696</v>
      </c>
      <c r="N67" s="85">
        <v>47500</v>
      </c>
      <c r="O67" s="81">
        <v>20</v>
      </c>
      <c r="P67" s="85">
        <v>47500</v>
      </c>
      <c r="Q67" s="84">
        <v>41696</v>
      </c>
      <c r="R67" s="81">
        <v>20</v>
      </c>
    </row>
    <row r="68" spans="1:18" ht="78.75">
      <c r="A68" s="28">
        <v>61</v>
      </c>
      <c r="B68" s="80">
        <v>36</v>
      </c>
      <c r="C68" s="74" t="s">
        <v>624</v>
      </c>
      <c r="D68" s="74" t="s">
        <v>625</v>
      </c>
      <c r="E68" s="74" t="s">
        <v>626</v>
      </c>
      <c r="F68" s="81" t="s">
        <v>132</v>
      </c>
      <c r="G68" s="82" t="s">
        <v>29</v>
      </c>
      <c r="H68" s="82" t="s">
        <v>36</v>
      </c>
      <c r="I68" s="82" t="s">
        <v>5</v>
      </c>
      <c r="J68" s="74" t="s">
        <v>554</v>
      </c>
      <c r="K68" s="83">
        <v>50000</v>
      </c>
      <c r="L68" s="83">
        <v>45000</v>
      </c>
      <c r="M68" s="84">
        <v>41696</v>
      </c>
      <c r="N68" s="85">
        <v>47500</v>
      </c>
      <c r="O68" s="81">
        <v>20</v>
      </c>
      <c r="P68" s="85">
        <v>47500</v>
      </c>
      <c r="Q68" s="84">
        <v>41696</v>
      </c>
      <c r="R68" s="81">
        <v>20</v>
      </c>
    </row>
    <row r="69" spans="1:18" ht="63">
      <c r="A69" s="28">
        <v>62</v>
      </c>
      <c r="B69" s="80">
        <v>37</v>
      </c>
      <c r="C69" s="74" t="s">
        <v>627</v>
      </c>
      <c r="D69" s="74" t="s">
        <v>628</v>
      </c>
      <c r="E69" s="74" t="s">
        <v>629</v>
      </c>
      <c r="F69" s="81" t="s">
        <v>132</v>
      </c>
      <c r="G69" s="82" t="s">
        <v>29</v>
      </c>
      <c r="H69" s="82" t="s">
        <v>30</v>
      </c>
      <c r="I69" s="82" t="s">
        <v>6</v>
      </c>
      <c r="J69" s="74" t="s">
        <v>630</v>
      </c>
      <c r="K69" s="83">
        <v>50000</v>
      </c>
      <c r="L69" s="83">
        <v>45000</v>
      </c>
      <c r="M69" s="84">
        <v>41696</v>
      </c>
      <c r="N69" s="85">
        <v>47500</v>
      </c>
      <c r="O69" s="81">
        <v>20</v>
      </c>
      <c r="P69" s="85">
        <v>47500</v>
      </c>
      <c r="Q69" s="84">
        <v>41696</v>
      </c>
      <c r="R69" s="81">
        <v>20</v>
      </c>
    </row>
    <row r="70" spans="1:18" ht="94.5">
      <c r="A70" s="28">
        <v>63</v>
      </c>
      <c r="B70" s="80">
        <v>38</v>
      </c>
      <c r="C70" s="74" t="s">
        <v>631</v>
      </c>
      <c r="D70" s="74" t="s">
        <v>525</v>
      </c>
      <c r="E70" s="74" t="s">
        <v>541</v>
      </c>
      <c r="F70" s="81" t="s">
        <v>132</v>
      </c>
      <c r="G70" s="82" t="s">
        <v>29</v>
      </c>
      <c r="H70" s="82" t="s">
        <v>36</v>
      </c>
      <c r="I70" s="82" t="s">
        <v>6</v>
      </c>
      <c r="J70" s="74" t="s">
        <v>517</v>
      </c>
      <c r="K70" s="83">
        <v>50000</v>
      </c>
      <c r="L70" s="83">
        <v>45000</v>
      </c>
      <c r="M70" s="84">
        <v>41696</v>
      </c>
      <c r="N70" s="85">
        <v>47500</v>
      </c>
      <c r="O70" s="81">
        <v>20</v>
      </c>
      <c r="P70" s="85">
        <v>47500</v>
      </c>
      <c r="Q70" s="84">
        <v>41696</v>
      </c>
      <c r="R70" s="81">
        <v>20</v>
      </c>
    </row>
    <row r="71" spans="1:18" ht="63">
      <c r="A71" s="28">
        <v>64</v>
      </c>
      <c r="B71" s="80">
        <v>39</v>
      </c>
      <c r="C71" s="74" t="s">
        <v>632</v>
      </c>
      <c r="D71" s="74" t="s">
        <v>633</v>
      </c>
      <c r="E71" s="74" t="s">
        <v>629</v>
      </c>
      <c r="F71" s="81" t="s">
        <v>132</v>
      </c>
      <c r="G71" s="81" t="s">
        <v>29</v>
      </c>
      <c r="H71" s="82" t="s">
        <v>36</v>
      </c>
      <c r="I71" s="82" t="s">
        <v>6</v>
      </c>
      <c r="J71" s="74" t="s">
        <v>589</v>
      </c>
      <c r="K71" s="83">
        <v>50000</v>
      </c>
      <c r="L71" s="83">
        <v>45000</v>
      </c>
      <c r="M71" s="84">
        <v>41696</v>
      </c>
      <c r="N71" s="85">
        <v>47500</v>
      </c>
      <c r="O71" s="81">
        <v>20</v>
      </c>
      <c r="P71" s="85">
        <v>47500</v>
      </c>
      <c r="Q71" s="84">
        <v>41696</v>
      </c>
      <c r="R71" s="81">
        <v>20</v>
      </c>
    </row>
    <row r="72" spans="1:18" ht="63">
      <c r="A72" s="28">
        <v>65</v>
      </c>
      <c r="B72" s="80">
        <v>40</v>
      </c>
      <c r="C72" s="74" t="s">
        <v>634</v>
      </c>
      <c r="D72" s="74" t="s">
        <v>635</v>
      </c>
      <c r="E72" s="74" t="s">
        <v>636</v>
      </c>
      <c r="F72" s="86" t="s">
        <v>132</v>
      </c>
      <c r="G72" s="82" t="s">
        <v>29</v>
      </c>
      <c r="H72" s="82" t="s">
        <v>36</v>
      </c>
      <c r="I72" s="82" t="s">
        <v>6</v>
      </c>
      <c r="J72" s="87" t="s">
        <v>517</v>
      </c>
      <c r="K72" s="83">
        <v>50000</v>
      </c>
      <c r="L72" s="83">
        <v>45000</v>
      </c>
      <c r="M72" s="84">
        <v>41696</v>
      </c>
      <c r="N72" s="85">
        <v>47500</v>
      </c>
      <c r="O72" s="81">
        <v>20</v>
      </c>
      <c r="P72" s="85">
        <v>47500</v>
      </c>
      <c r="Q72" s="84">
        <v>41696</v>
      </c>
      <c r="R72" s="81">
        <v>20</v>
      </c>
    </row>
    <row r="73" spans="1:18" ht="63">
      <c r="A73" s="28">
        <v>66</v>
      </c>
      <c r="B73" s="80">
        <v>41</v>
      </c>
      <c r="C73" s="74" t="s">
        <v>537</v>
      </c>
      <c r="D73" s="74" t="s">
        <v>637</v>
      </c>
      <c r="E73" s="74" t="s">
        <v>573</v>
      </c>
      <c r="F73" s="86" t="s">
        <v>132</v>
      </c>
      <c r="G73" s="82" t="s">
        <v>29</v>
      </c>
      <c r="H73" s="82" t="s">
        <v>36</v>
      </c>
      <c r="I73" s="82" t="s">
        <v>5</v>
      </c>
      <c r="J73" s="74" t="s">
        <v>638</v>
      </c>
      <c r="K73" s="83">
        <v>50000</v>
      </c>
      <c r="L73" s="83">
        <v>45000</v>
      </c>
      <c r="M73" s="84">
        <v>41696</v>
      </c>
      <c r="N73" s="85">
        <v>47500</v>
      </c>
      <c r="O73" s="81">
        <v>20</v>
      </c>
      <c r="P73" s="85">
        <v>47500</v>
      </c>
      <c r="Q73" s="84">
        <v>41696</v>
      </c>
      <c r="R73" s="81">
        <v>20</v>
      </c>
    </row>
    <row r="74" spans="1:18" ht="63">
      <c r="A74" s="28">
        <v>67</v>
      </c>
      <c r="B74" s="80">
        <v>42</v>
      </c>
      <c r="C74" s="74" t="s">
        <v>639</v>
      </c>
      <c r="D74" s="74" t="s">
        <v>640</v>
      </c>
      <c r="E74" s="74" t="s">
        <v>573</v>
      </c>
      <c r="F74" s="86" t="s">
        <v>132</v>
      </c>
      <c r="G74" s="82" t="s">
        <v>29</v>
      </c>
      <c r="H74" s="82" t="s">
        <v>36</v>
      </c>
      <c r="I74" s="82" t="s">
        <v>5</v>
      </c>
      <c r="J74" s="87" t="s">
        <v>641</v>
      </c>
      <c r="K74" s="83">
        <v>50000</v>
      </c>
      <c r="L74" s="83">
        <v>45000</v>
      </c>
      <c r="M74" s="84">
        <v>41696</v>
      </c>
      <c r="N74" s="85">
        <v>47500</v>
      </c>
      <c r="O74" s="81">
        <v>20</v>
      </c>
      <c r="P74" s="85">
        <v>47500</v>
      </c>
      <c r="Q74" s="84">
        <v>41696</v>
      </c>
      <c r="R74" s="81">
        <v>20</v>
      </c>
    </row>
    <row r="75" spans="1:18" ht="63">
      <c r="A75" s="28">
        <v>68</v>
      </c>
      <c r="B75" s="80">
        <v>43</v>
      </c>
      <c r="C75" s="74" t="s">
        <v>642</v>
      </c>
      <c r="D75" s="74" t="s">
        <v>643</v>
      </c>
      <c r="E75" s="74" t="s">
        <v>629</v>
      </c>
      <c r="F75" s="86" t="s">
        <v>132</v>
      </c>
      <c r="G75" s="82" t="s">
        <v>29</v>
      </c>
      <c r="H75" s="82" t="s">
        <v>36</v>
      </c>
      <c r="I75" s="82" t="s">
        <v>6</v>
      </c>
      <c r="J75" s="87" t="s">
        <v>644</v>
      </c>
      <c r="K75" s="83">
        <v>50000</v>
      </c>
      <c r="L75" s="83">
        <v>45000</v>
      </c>
      <c r="M75" s="84">
        <v>41698</v>
      </c>
      <c r="N75" s="85">
        <v>47500</v>
      </c>
      <c r="O75" s="81">
        <v>20</v>
      </c>
      <c r="P75" s="85">
        <v>47500</v>
      </c>
      <c r="Q75" s="84">
        <v>41698</v>
      </c>
      <c r="R75" s="81">
        <v>20</v>
      </c>
    </row>
    <row r="76" spans="1:18" ht="63">
      <c r="A76" s="28">
        <v>69</v>
      </c>
      <c r="B76" s="80">
        <v>44</v>
      </c>
      <c r="C76" s="74" t="s">
        <v>645</v>
      </c>
      <c r="D76" s="74" t="s">
        <v>606</v>
      </c>
      <c r="E76" s="74" t="s">
        <v>646</v>
      </c>
      <c r="F76" s="86" t="s">
        <v>132</v>
      </c>
      <c r="G76" s="82" t="s">
        <v>29</v>
      </c>
      <c r="H76" s="82" t="s">
        <v>36</v>
      </c>
      <c r="I76" s="82" t="s">
        <v>6</v>
      </c>
      <c r="J76" s="87" t="s">
        <v>521</v>
      </c>
      <c r="K76" s="83">
        <v>50000</v>
      </c>
      <c r="L76" s="83">
        <v>45000</v>
      </c>
      <c r="M76" s="84">
        <v>41698</v>
      </c>
      <c r="N76" s="85">
        <v>47500</v>
      </c>
      <c r="O76" s="81">
        <v>20</v>
      </c>
      <c r="P76" s="85">
        <v>47500</v>
      </c>
      <c r="Q76" s="84">
        <v>41698</v>
      </c>
      <c r="R76" s="81">
        <v>20</v>
      </c>
    </row>
    <row r="77" spans="1:18" ht="63">
      <c r="A77" s="28">
        <v>70</v>
      </c>
      <c r="B77" s="80">
        <v>45</v>
      </c>
      <c r="C77" s="74" t="s">
        <v>647</v>
      </c>
      <c r="D77" s="74" t="s">
        <v>606</v>
      </c>
      <c r="E77" s="74" t="s">
        <v>646</v>
      </c>
      <c r="F77" s="86" t="s">
        <v>132</v>
      </c>
      <c r="G77" s="82" t="s">
        <v>29</v>
      </c>
      <c r="H77" s="82" t="s">
        <v>36</v>
      </c>
      <c r="I77" s="82" t="s">
        <v>6</v>
      </c>
      <c r="J77" s="87" t="s">
        <v>517</v>
      </c>
      <c r="K77" s="83">
        <v>50000</v>
      </c>
      <c r="L77" s="83">
        <v>45000</v>
      </c>
      <c r="M77" s="84">
        <v>41698</v>
      </c>
      <c r="N77" s="85">
        <v>47500</v>
      </c>
      <c r="O77" s="81">
        <v>20</v>
      </c>
      <c r="P77" s="85">
        <v>47500</v>
      </c>
      <c r="Q77" s="84">
        <v>41698</v>
      </c>
      <c r="R77" s="81">
        <v>20</v>
      </c>
    </row>
    <row r="78" spans="1:18" ht="63">
      <c r="A78" s="28">
        <v>71</v>
      </c>
      <c r="B78" s="80">
        <v>46</v>
      </c>
      <c r="C78" s="74" t="s">
        <v>648</v>
      </c>
      <c r="D78" s="74" t="s">
        <v>566</v>
      </c>
      <c r="E78" s="74" t="s">
        <v>649</v>
      </c>
      <c r="F78" s="86" t="s">
        <v>132</v>
      </c>
      <c r="G78" s="82" t="s">
        <v>29</v>
      </c>
      <c r="H78" s="82" t="s">
        <v>36</v>
      </c>
      <c r="I78" s="82" t="s">
        <v>6</v>
      </c>
      <c r="J78" s="87" t="s">
        <v>517</v>
      </c>
      <c r="K78" s="83">
        <v>50000</v>
      </c>
      <c r="L78" s="83">
        <v>45000</v>
      </c>
      <c r="M78" s="84">
        <v>41698</v>
      </c>
      <c r="N78" s="85">
        <v>47500</v>
      </c>
      <c r="O78" s="81">
        <v>20</v>
      </c>
      <c r="P78" s="85">
        <v>47500</v>
      </c>
      <c r="Q78" s="84">
        <v>41698</v>
      </c>
      <c r="R78" s="81">
        <v>20</v>
      </c>
    </row>
    <row r="79" spans="1:18" ht="78.75">
      <c r="A79" s="28">
        <v>72</v>
      </c>
      <c r="B79" s="80">
        <v>47</v>
      </c>
      <c r="C79" s="74" t="s">
        <v>650</v>
      </c>
      <c r="D79" s="74" t="s">
        <v>651</v>
      </c>
      <c r="E79" s="74" t="s">
        <v>652</v>
      </c>
      <c r="F79" s="86" t="s">
        <v>132</v>
      </c>
      <c r="G79" s="82" t="s">
        <v>29</v>
      </c>
      <c r="H79" s="82" t="s">
        <v>36</v>
      </c>
      <c r="I79" s="82" t="s">
        <v>6</v>
      </c>
      <c r="J79" s="87" t="s">
        <v>653</v>
      </c>
      <c r="K79" s="83">
        <v>200000</v>
      </c>
      <c r="L79" s="83">
        <v>180000</v>
      </c>
      <c r="M79" s="84">
        <v>41698</v>
      </c>
      <c r="N79" s="85">
        <v>190000</v>
      </c>
      <c r="O79" s="81">
        <v>20</v>
      </c>
      <c r="P79" s="85">
        <v>190000</v>
      </c>
      <c r="Q79" s="84">
        <v>41698</v>
      </c>
      <c r="R79" s="81">
        <v>20</v>
      </c>
    </row>
    <row r="80" spans="1:18" ht="78.75">
      <c r="A80" s="28">
        <v>73</v>
      </c>
      <c r="B80" s="80">
        <v>1</v>
      </c>
      <c r="C80" s="88" t="s">
        <v>654</v>
      </c>
      <c r="D80" s="88" t="s">
        <v>655</v>
      </c>
      <c r="E80" s="88" t="s">
        <v>656</v>
      </c>
      <c r="F80" s="81" t="s">
        <v>132</v>
      </c>
      <c r="G80" s="82" t="s">
        <v>29</v>
      </c>
      <c r="H80" s="82" t="s">
        <v>36</v>
      </c>
      <c r="I80" s="82" t="s">
        <v>5</v>
      </c>
      <c r="J80" s="81" t="s">
        <v>657</v>
      </c>
      <c r="K80" s="85">
        <v>50000</v>
      </c>
      <c r="L80" s="85">
        <v>45000</v>
      </c>
      <c r="M80" s="89">
        <v>41669</v>
      </c>
      <c r="N80" s="90">
        <v>47500</v>
      </c>
      <c r="O80" s="81">
        <v>20</v>
      </c>
      <c r="P80" s="90">
        <v>47500</v>
      </c>
      <c r="Q80" s="89">
        <v>41669</v>
      </c>
      <c r="R80" s="82">
        <v>20</v>
      </c>
    </row>
    <row r="81" spans="1:18" ht="78.75">
      <c r="A81" s="28">
        <v>74</v>
      </c>
      <c r="B81" s="80">
        <v>2</v>
      </c>
      <c r="C81" s="88" t="s">
        <v>658</v>
      </c>
      <c r="D81" s="88" t="s">
        <v>659</v>
      </c>
      <c r="E81" s="88" t="s">
        <v>656</v>
      </c>
      <c r="F81" s="81" t="s">
        <v>132</v>
      </c>
      <c r="G81" s="82" t="s">
        <v>29</v>
      </c>
      <c r="H81" s="82" t="s">
        <v>30</v>
      </c>
      <c r="I81" s="82" t="s">
        <v>5</v>
      </c>
      <c r="J81" s="81" t="s">
        <v>660</v>
      </c>
      <c r="K81" s="85">
        <v>50000</v>
      </c>
      <c r="L81" s="85">
        <v>45000</v>
      </c>
      <c r="M81" s="89">
        <v>41669</v>
      </c>
      <c r="N81" s="90">
        <v>47500</v>
      </c>
      <c r="O81" s="81">
        <v>20</v>
      </c>
      <c r="P81" s="90">
        <v>47500</v>
      </c>
      <c r="Q81" s="89">
        <v>41669</v>
      </c>
      <c r="R81" s="82">
        <v>20</v>
      </c>
    </row>
    <row r="82" spans="1:18" ht="78.75">
      <c r="A82" s="28">
        <v>75</v>
      </c>
      <c r="B82" s="80">
        <v>3</v>
      </c>
      <c r="C82" s="88" t="s">
        <v>397</v>
      </c>
      <c r="D82" s="88" t="s">
        <v>661</v>
      </c>
      <c r="E82" s="88" t="s">
        <v>656</v>
      </c>
      <c r="F82" s="81" t="s">
        <v>132</v>
      </c>
      <c r="G82" s="82" t="s">
        <v>29</v>
      </c>
      <c r="H82" s="82" t="s">
        <v>36</v>
      </c>
      <c r="I82" s="82" t="s">
        <v>5</v>
      </c>
      <c r="J82" s="81" t="s">
        <v>662</v>
      </c>
      <c r="K82" s="85">
        <v>50000</v>
      </c>
      <c r="L82" s="85">
        <v>45000</v>
      </c>
      <c r="M82" s="89">
        <v>41669</v>
      </c>
      <c r="N82" s="90">
        <v>47500</v>
      </c>
      <c r="O82" s="81">
        <v>20</v>
      </c>
      <c r="P82" s="90">
        <v>47500</v>
      </c>
      <c r="Q82" s="89">
        <v>41669</v>
      </c>
      <c r="R82" s="82">
        <v>20</v>
      </c>
    </row>
    <row r="83" spans="1:18" ht="78.75">
      <c r="A83" s="28">
        <v>76</v>
      </c>
      <c r="B83" s="80">
        <v>4</v>
      </c>
      <c r="C83" s="88" t="s">
        <v>663</v>
      </c>
      <c r="D83" s="88" t="s">
        <v>664</v>
      </c>
      <c r="E83" s="88" t="s">
        <v>656</v>
      </c>
      <c r="F83" s="81" t="s">
        <v>132</v>
      </c>
      <c r="G83" s="82" t="s">
        <v>29</v>
      </c>
      <c r="H83" s="82" t="s">
        <v>36</v>
      </c>
      <c r="I83" s="82" t="s">
        <v>5</v>
      </c>
      <c r="J83" s="81" t="s">
        <v>517</v>
      </c>
      <c r="K83" s="85">
        <v>50000</v>
      </c>
      <c r="L83" s="85">
        <v>45000</v>
      </c>
      <c r="M83" s="89">
        <v>41669</v>
      </c>
      <c r="N83" s="90">
        <v>47500</v>
      </c>
      <c r="O83" s="81">
        <v>20</v>
      </c>
      <c r="P83" s="90">
        <v>47500</v>
      </c>
      <c r="Q83" s="89">
        <v>41669</v>
      </c>
      <c r="R83" s="82">
        <v>20</v>
      </c>
    </row>
    <row r="84" spans="1:18" ht="78.75">
      <c r="A84" s="28">
        <v>77</v>
      </c>
      <c r="B84" s="80">
        <v>5</v>
      </c>
      <c r="C84" s="88" t="s">
        <v>665</v>
      </c>
      <c r="D84" s="88" t="s">
        <v>666</v>
      </c>
      <c r="E84" s="88" t="s">
        <v>656</v>
      </c>
      <c r="F84" s="81" t="s">
        <v>132</v>
      </c>
      <c r="G84" s="82" t="s">
        <v>29</v>
      </c>
      <c r="H84" s="82" t="s">
        <v>36</v>
      </c>
      <c r="I84" s="82" t="s">
        <v>5</v>
      </c>
      <c r="J84" s="81" t="s">
        <v>667</v>
      </c>
      <c r="K84" s="85">
        <v>50000</v>
      </c>
      <c r="L84" s="85">
        <v>45000</v>
      </c>
      <c r="M84" s="89">
        <v>41669</v>
      </c>
      <c r="N84" s="90">
        <v>47500</v>
      </c>
      <c r="O84" s="81">
        <v>20</v>
      </c>
      <c r="P84" s="90">
        <v>47500</v>
      </c>
      <c r="Q84" s="89">
        <v>41669</v>
      </c>
      <c r="R84" s="82">
        <v>20</v>
      </c>
    </row>
    <row r="85" spans="1:18" ht="78.75">
      <c r="A85" s="28">
        <v>78</v>
      </c>
      <c r="B85" s="80">
        <v>6</v>
      </c>
      <c r="C85" s="88" t="s">
        <v>668</v>
      </c>
      <c r="D85" s="88" t="s">
        <v>586</v>
      </c>
      <c r="E85" s="88" t="s">
        <v>656</v>
      </c>
      <c r="F85" s="81" t="s">
        <v>132</v>
      </c>
      <c r="G85" s="82" t="s">
        <v>29</v>
      </c>
      <c r="H85" s="82" t="s">
        <v>36</v>
      </c>
      <c r="I85" s="82" t="s">
        <v>5</v>
      </c>
      <c r="J85" s="81" t="s">
        <v>307</v>
      </c>
      <c r="K85" s="85">
        <v>50000</v>
      </c>
      <c r="L85" s="85">
        <v>45000</v>
      </c>
      <c r="M85" s="89">
        <v>41669</v>
      </c>
      <c r="N85" s="90">
        <v>47500</v>
      </c>
      <c r="O85" s="81">
        <v>20</v>
      </c>
      <c r="P85" s="90">
        <v>47500</v>
      </c>
      <c r="Q85" s="89">
        <v>41669</v>
      </c>
      <c r="R85" s="82">
        <v>20</v>
      </c>
    </row>
    <row r="86" spans="1:18" ht="78.75">
      <c r="A86" s="28">
        <v>79</v>
      </c>
      <c r="B86" s="80">
        <v>7</v>
      </c>
      <c r="C86" s="88" t="s">
        <v>669</v>
      </c>
      <c r="D86" s="88" t="s">
        <v>670</v>
      </c>
      <c r="E86" s="88" t="s">
        <v>656</v>
      </c>
      <c r="F86" s="81" t="s">
        <v>132</v>
      </c>
      <c r="G86" s="82" t="s">
        <v>29</v>
      </c>
      <c r="H86" s="82" t="s">
        <v>36</v>
      </c>
      <c r="I86" s="82" t="s">
        <v>5</v>
      </c>
      <c r="J86" s="81" t="s">
        <v>671</v>
      </c>
      <c r="K86" s="85">
        <v>50000</v>
      </c>
      <c r="L86" s="85">
        <v>45000</v>
      </c>
      <c r="M86" s="89">
        <v>41669</v>
      </c>
      <c r="N86" s="90">
        <v>47500</v>
      </c>
      <c r="O86" s="81">
        <v>20</v>
      </c>
      <c r="P86" s="90">
        <v>47500</v>
      </c>
      <c r="Q86" s="89">
        <v>41669</v>
      </c>
      <c r="R86" s="82">
        <v>20</v>
      </c>
    </row>
    <row r="87" spans="1:18" ht="78.75">
      <c r="A87" s="28">
        <v>80</v>
      </c>
      <c r="B87" s="80">
        <v>8</v>
      </c>
      <c r="C87" s="88" t="s">
        <v>672</v>
      </c>
      <c r="D87" s="88" t="s">
        <v>673</v>
      </c>
      <c r="E87" s="88" t="s">
        <v>656</v>
      </c>
      <c r="F87" s="81" t="s">
        <v>132</v>
      </c>
      <c r="G87" s="82" t="s">
        <v>29</v>
      </c>
      <c r="H87" s="82" t="s">
        <v>36</v>
      </c>
      <c r="I87" s="82" t="s">
        <v>5</v>
      </c>
      <c r="J87" s="81" t="s">
        <v>674</v>
      </c>
      <c r="K87" s="85">
        <v>50000</v>
      </c>
      <c r="L87" s="85">
        <v>45000</v>
      </c>
      <c r="M87" s="89">
        <v>41669</v>
      </c>
      <c r="N87" s="90">
        <v>47500</v>
      </c>
      <c r="O87" s="81">
        <v>20</v>
      </c>
      <c r="P87" s="90">
        <v>47500</v>
      </c>
      <c r="Q87" s="89">
        <v>41669</v>
      </c>
      <c r="R87" s="82">
        <v>20</v>
      </c>
    </row>
    <row r="88" spans="1:18" ht="78.75">
      <c r="A88" s="28">
        <v>81</v>
      </c>
      <c r="B88" s="80">
        <v>9</v>
      </c>
      <c r="C88" s="88" t="s">
        <v>675</v>
      </c>
      <c r="D88" s="88" t="s">
        <v>676</v>
      </c>
      <c r="E88" s="88" t="s">
        <v>656</v>
      </c>
      <c r="F88" s="81" t="s">
        <v>132</v>
      </c>
      <c r="G88" s="82" t="s">
        <v>29</v>
      </c>
      <c r="H88" s="82" t="s">
        <v>36</v>
      </c>
      <c r="I88" s="82" t="s">
        <v>5</v>
      </c>
      <c r="J88" s="81" t="s">
        <v>677</v>
      </c>
      <c r="K88" s="85">
        <v>50000</v>
      </c>
      <c r="L88" s="85">
        <v>45000</v>
      </c>
      <c r="M88" s="89">
        <v>41669</v>
      </c>
      <c r="N88" s="90">
        <v>47500</v>
      </c>
      <c r="O88" s="81">
        <v>20</v>
      </c>
      <c r="P88" s="90">
        <v>47500</v>
      </c>
      <c r="Q88" s="89">
        <v>41669</v>
      </c>
      <c r="R88" s="82">
        <v>20</v>
      </c>
    </row>
    <row r="89" spans="1:18" ht="78.75">
      <c r="A89" s="28">
        <v>82</v>
      </c>
      <c r="B89" s="80">
        <v>10</v>
      </c>
      <c r="C89" s="88" t="s">
        <v>678</v>
      </c>
      <c r="D89" s="88" t="s">
        <v>679</v>
      </c>
      <c r="E89" s="88" t="s">
        <v>656</v>
      </c>
      <c r="F89" s="81" t="s">
        <v>132</v>
      </c>
      <c r="G89" s="82" t="s">
        <v>29</v>
      </c>
      <c r="H89" s="82" t="s">
        <v>36</v>
      </c>
      <c r="I89" s="82" t="s">
        <v>5</v>
      </c>
      <c r="J89" s="81" t="s">
        <v>680</v>
      </c>
      <c r="K89" s="85">
        <v>50000</v>
      </c>
      <c r="L89" s="85">
        <v>45000</v>
      </c>
      <c r="M89" s="89">
        <v>41669</v>
      </c>
      <c r="N89" s="90">
        <v>47500</v>
      </c>
      <c r="O89" s="81">
        <v>20</v>
      </c>
      <c r="P89" s="90">
        <v>47500</v>
      </c>
      <c r="Q89" s="89">
        <v>41669</v>
      </c>
      <c r="R89" s="82">
        <v>20</v>
      </c>
    </row>
    <row r="90" spans="1:18" ht="78.75">
      <c r="A90" s="28">
        <v>83</v>
      </c>
      <c r="B90" s="80">
        <v>11</v>
      </c>
      <c r="C90" s="88" t="s">
        <v>681</v>
      </c>
      <c r="D90" s="88" t="s">
        <v>682</v>
      </c>
      <c r="E90" s="88" t="s">
        <v>656</v>
      </c>
      <c r="F90" s="81" t="s">
        <v>132</v>
      </c>
      <c r="G90" s="82" t="s">
        <v>29</v>
      </c>
      <c r="H90" s="82" t="s">
        <v>36</v>
      </c>
      <c r="I90" s="82" t="s">
        <v>5</v>
      </c>
      <c r="J90" s="81" t="s">
        <v>683</v>
      </c>
      <c r="K90" s="85">
        <v>50000</v>
      </c>
      <c r="L90" s="85">
        <v>45000</v>
      </c>
      <c r="M90" s="89">
        <v>41669</v>
      </c>
      <c r="N90" s="90">
        <v>47500</v>
      </c>
      <c r="O90" s="81">
        <v>20</v>
      </c>
      <c r="P90" s="90">
        <v>47500</v>
      </c>
      <c r="Q90" s="89">
        <v>41669</v>
      </c>
      <c r="R90" s="82">
        <v>20</v>
      </c>
    </row>
    <row r="91" spans="1:18" ht="78.75">
      <c r="A91" s="28">
        <v>84</v>
      </c>
      <c r="B91" s="80">
        <v>12</v>
      </c>
      <c r="C91" s="88" t="s">
        <v>135</v>
      </c>
      <c r="D91" s="88" t="s">
        <v>684</v>
      </c>
      <c r="E91" s="88" t="s">
        <v>656</v>
      </c>
      <c r="F91" s="81" t="s">
        <v>132</v>
      </c>
      <c r="G91" s="82" t="s">
        <v>29</v>
      </c>
      <c r="H91" s="82" t="s">
        <v>36</v>
      </c>
      <c r="I91" s="82" t="s">
        <v>5</v>
      </c>
      <c r="J91" s="81" t="s">
        <v>674</v>
      </c>
      <c r="K91" s="85">
        <v>50000</v>
      </c>
      <c r="L91" s="85">
        <v>45000</v>
      </c>
      <c r="M91" s="89">
        <v>41669</v>
      </c>
      <c r="N91" s="90">
        <v>47500</v>
      </c>
      <c r="O91" s="81">
        <v>20</v>
      </c>
      <c r="P91" s="90">
        <v>47500</v>
      </c>
      <c r="Q91" s="89">
        <v>41669</v>
      </c>
      <c r="R91" s="82">
        <v>20</v>
      </c>
    </row>
    <row r="92" spans="1:18" ht="78.75">
      <c r="A92" s="28">
        <v>85</v>
      </c>
      <c r="B92" s="80">
        <v>13</v>
      </c>
      <c r="C92" s="88" t="s">
        <v>685</v>
      </c>
      <c r="D92" s="88" t="s">
        <v>418</v>
      </c>
      <c r="E92" s="88" t="s">
        <v>656</v>
      </c>
      <c r="F92" s="81" t="s">
        <v>132</v>
      </c>
      <c r="G92" s="82" t="s">
        <v>29</v>
      </c>
      <c r="H92" s="82" t="s">
        <v>36</v>
      </c>
      <c r="I92" s="82" t="s">
        <v>5</v>
      </c>
      <c r="J92" s="81" t="s">
        <v>680</v>
      </c>
      <c r="K92" s="85">
        <v>50000</v>
      </c>
      <c r="L92" s="85">
        <v>45000</v>
      </c>
      <c r="M92" s="89">
        <v>41669</v>
      </c>
      <c r="N92" s="90">
        <v>47500</v>
      </c>
      <c r="O92" s="81">
        <v>20</v>
      </c>
      <c r="P92" s="90">
        <v>47500</v>
      </c>
      <c r="Q92" s="89">
        <v>41669</v>
      </c>
      <c r="R92" s="82">
        <v>20</v>
      </c>
    </row>
    <row r="93" spans="1:18" ht="78.75">
      <c r="A93" s="28">
        <v>86</v>
      </c>
      <c r="B93" s="80">
        <v>14</v>
      </c>
      <c r="C93" s="88" t="s">
        <v>198</v>
      </c>
      <c r="D93" s="88" t="s">
        <v>673</v>
      </c>
      <c r="E93" s="88" t="s">
        <v>656</v>
      </c>
      <c r="F93" s="81" t="s">
        <v>132</v>
      </c>
      <c r="G93" s="82" t="s">
        <v>29</v>
      </c>
      <c r="H93" s="82" t="s">
        <v>36</v>
      </c>
      <c r="I93" s="82" t="s">
        <v>5</v>
      </c>
      <c r="J93" s="81" t="s">
        <v>667</v>
      </c>
      <c r="K93" s="85">
        <v>50000</v>
      </c>
      <c r="L93" s="85">
        <v>45000</v>
      </c>
      <c r="M93" s="89">
        <v>41669</v>
      </c>
      <c r="N93" s="90">
        <v>47500</v>
      </c>
      <c r="O93" s="81">
        <v>20</v>
      </c>
      <c r="P93" s="90">
        <v>47500</v>
      </c>
      <c r="Q93" s="89">
        <v>41669</v>
      </c>
      <c r="R93" s="82">
        <v>20</v>
      </c>
    </row>
    <row r="94" spans="1:18" ht="78.75">
      <c r="A94" s="28">
        <v>87</v>
      </c>
      <c r="B94" s="80">
        <v>15</v>
      </c>
      <c r="C94" s="88" t="s">
        <v>390</v>
      </c>
      <c r="D94" s="88" t="s">
        <v>686</v>
      </c>
      <c r="E94" s="88" t="s">
        <v>656</v>
      </c>
      <c r="F94" s="81" t="s">
        <v>132</v>
      </c>
      <c r="G94" s="82" t="s">
        <v>29</v>
      </c>
      <c r="H94" s="82" t="s">
        <v>36</v>
      </c>
      <c r="I94" s="82" t="s">
        <v>5</v>
      </c>
      <c r="J94" s="81" t="s">
        <v>687</v>
      </c>
      <c r="K94" s="85">
        <v>50000</v>
      </c>
      <c r="L94" s="85">
        <v>45000</v>
      </c>
      <c r="M94" s="89">
        <v>41669</v>
      </c>
      <c r="N94" s="90">
        <v>47500</v>
      </c>
      <c r="O94" s="81">
        <v>20</v>
      </c>
      <c r="P94" s="90">
        <v>47500</v>
      </c>
      <c r="Q94" s="89">
        <v>41669</v>
      </c>
      <c r="R94" s="82">
        <v>20</v>
      </c>
    </row>
    <row r="95" spans="1:18" ht="78.75">
      <c r="A95" s="28">
        <v>88</v>
      </c>
      <c r="B95" s="80">
        <v>16</v>
      </c>
      <c r="C95" s="88" t="s">
        <v>688</v>
      </c>
      <c r="D95" s="88" t="s">
        <v>689</v>
      </c>
      <c r="E95" s="88" t="s">
        <v>656</v>
      </c>
      <c r="F95" s="81" t="s">
        <v>132</v>
      </c>
      <c r="G95" s="82" t="s">
        <v>29</v>
      </c>
      <c r="H95" s="82" t="s">
        <v>36</v>
      </c>
      <c r="I95" s="82" t="s">
        <v>5</v>
      </c>
      <c r="J95" s="81" t="s">
        <v>690</v>
      </c>
      <c r="K95" s="85">
        <v>50000</v>
      </c>
      <c r="L95" s="85">
        <v>45000</v>
      </c>
      <c r="M95" s="89">
        <v>41669</v>
      </c>
      <c r="N95" s="90">
        <v>47500</v>
      </c>
      <c r="O95" s="81">
        <v>20</v>
      </c>
      <c r="P95" s="90">
        <v>47500</v>
      </c>
      <c r="Q95" s="89">
        <v>41669</v>
      </c>
      <c r="R95" s="82">
        <v>20</v>
      </c>
    </row>
    <row r="96" spans="1:18" ht="78.75">
      <c r="A96" s="28">
        <v>89</v>
      </c>
      <c r="B96" s="80">
        <v>17</v>
      </c>
      <c r="C96" s="88" t="s">
        <v>691</v>
      </c>
      <c r="D96" s="88" t="s">
        <v>689</v>
      </c>
      <c r="E96" s="88" t="s">
        <v>656</v>
      </c>
      <c r="F96" s="81" t="s">
        <v>132</v>
      </c>
      <c r="G96" s="82" t="s">
        <v>29</v>
      </c>
      <c r="H96" s="82" t="s">
        <v>36</v>
      </c>
      <c r="I96" s="82" t="s">
        <v>5</v>
      </c>
      <c r="J96" s="81" t="s">
        <v>692</v>
      </c>
      <c r="K96" s="85">
        <v>50000</v>
      </c>
      <c r="L96" s="85">
        <v>45000</v>
      </c>
      <c r="M96" s="89">
        <v>41669</v>
      </c>
      <c r="N96" s="90">
        <v>47500</v>
      </c>
      <c r="O96" s="81">
        <v>20</v>
      </c>
      <c r="P96" s="90">
        <v>47500</v>
      </c>
      <c r="Q96" s="89">
        <v>41669</v>
      </c>
      <c r="R96" s="82">
        <v>20</v>
      </c>
    </row>
    <row r="97" spans="1:18" ht="78.75">
      <c r="A97" s="28">
        <v>90</v>
      </c>
      <c r="B97" s="80">
        <v>18</v>
      </c>
      <c r="C97" s="88" t="s">
        <v>689</v>
      </c>
      <c r="D97" s="88" t="s">
        <v>666</v>
      </c>
      <c r="E97" s="88" t="s">
        <v>656</v>
      </c>
      <c r="F97" s="81" t="s">
        <v>132</v>
      </c>
      <c r="G97" s="82" t="s">
        <v>29</v>
      </c>
      <c r="H97" s="82" t="s">
        <v>36</v>
      </c>
      <c r="I97" s="82" t="s">
        <v>5</v>
      </c>
      <c r="J97" s="81" t="s">
        <v>693</v>
      </c>
      <c r="K97" s="85">
        <v>50000</v>
      </c>
      <c r="L97" s="85">
        <v>45000</v>
      </c>
      <c r="M97" s="89">
        <v>41669</v>
      </c>
      <c r="N97" s="90">
        <v>47500</v>
      </c>
      <c r="O97" s="81">
        <v>20</v>
      </c>
      <c r="P97" s="90">
        <v>47500</v>
      </c>
      <c r="Q97" s="89">
        <v>41669</v>
      </c>
      <c r="R97" s="82">
        <v>20</v>
      </c>
    </row>
    <row r="98" spans="1:18" ht="78.75">
      <c r="A98" s="28">
        <v>91</v>
      </c>
      <c r="B98" s="80">
        <v>19</v>
      </c>
      <c r="C98" s="88" t="s">
        <v>694</v>
      </c>
      <c r="D98" s="88" t="s">
        <v>695</v>
      </c>
      <c r="E98" s="88" t="s">
        <v>656</v>
      </c>
      <c r="F98" s="81" t="s">
        <v>132</v>
      </c>
      <c r="G98" s="82" t="s">
        <v>29</v>
      </c>
      <c r="H98" s="82" t="s">
        <v>36</v>
      </c>
      <c r="I98" s="82" t="s">
        <v>5</v>
      </c>
      <c r="J98" s="81" t="s">
        <v>517</v>
      </c>
      <c r="K98" s="85">
        <v>50000</v>
      </c>
      <c r="L98" s="85">
        <v>45000</v>
      </c>
      <c r="M98" s="89">
        <v>41669</v>
      </c>
      <c r="N98" s="90">
        <v>47500</v>
      </c>
      <c r="O98" s="81">
        <v>20</v>
      </c>
      <c r="P98" s="90">
        <v>47500</v>
      </c>
      <c r="Q98" s="89">
        <v>41669</v>
      </c>
      <c r="R98" s="82">
        <v>20</v>
      </c>
    </row>
    <row r="99" spans="1:18" ht="78.75">
      <c r="A99" s="28">
        <v>92</v>
      </c>
      <c r="B99" s="80">
        <v>20</v>
      </c>
      <c r="C99" s="88" t="s">
        <v>696</v>
      </c>
      <c r="D99" s="88" t="s">
        <v>259</v>
      </c>
      <c r="E99" s="88" t="s">
        <v>656</v>
      </c>
      <c r="F99" s="81" t="s">
        <v>132</v>
      </c>
      <c r="G99" s="82" t="s">
        <v>29</v>
      </c>
      <c r="H99" s="82" t="s">
        <v>36</v>
      </c>
      <c r="I99" s="82" t="s">
        <v>5</v>
      </c>
      <c r="J99" s="81" t="s">
        <v>697</v>
      </c>
      <c r="K99" s="85">
        <v>50000</v>
      </c>
      <c r="L99" s="85">
        <v>45000</v>
      </c>
      <c r="M99" s="89">
        <v>41669</v>
      </c>
      <c r="N99" s="90">
        <v>47500</v>
      </c>
      <c r="O99" s="81">
        <v>20</v>
      </c>
      <c r="P99" s="90">
        <v>47500</v>
      </c>
      <c r="Q99" s="89">
        <v>41669</v>
      </c>
      <c r="R99" s="82">
        <v>20</v>
      </c>
    </row>
    <row r="100" spans="1:18" ht="78.75">
      <c r="A100" s="28">
        <v>93</v>
      </c>
      <c r="B100" s="80">
        <v>21</v>
      </c>
      <c r="C100" s="88" t="s">
        <v>507</v>
      </c>
      <c r="D100" s="88" t="s">
        <v>698</v>
      </c>
      <c r="E100" s="88" t="s">
        <v>656</v>
      </c>
      <c r="F100" s="81" t="s">
        <v>132</v>
      </c>
      <c r="G100" s="82" t="s">
        <v>29</v>
      </c>
      <c r="H100" s="82" t="s">
        <v>36</v>
      </c>
      <c r="I100" s="82" t="s">
        <v>5</v>
      </c>
      <c r="J100" s="81" t="s">
        <v>517</v>
      </c>
      <c r="K100" s="85">
        <v>50000</v>
      </c>
      <c r="L100" s="85">
        <v>45000</v>
      </c>
      <c r="M100" s="89">
        <v>41669</v>
      </c>
      <c r="N100" s="90">
        <v>47500</v>
      </c>
      <c r="O100" s="81">
        <v>20</v>
      </c>
      <c r="P100" s="90">
        <v>47500</v>
      </c>
      <c r="Q100" s="89">
        <v>41669</v>
      </c>
      <c r="R100" s="82">
        <v>20</v>
      </c>
    </row>
    <row r="101" spans="1:18" ht="78.75">
      <c r="A101" s="28">
        <v>94</v>
      </c>
      <c r="B101" s="80">
        <v>22</v>
      </c>
      <c r="C101" s="88" t="s">
        <v>699</v>
      </c>
      <c r="D101" s="88" t="s">
        <v>700</v>
      </c>
      <c r="E101" s="88" t="s">
        <v>656</v>
      </c>
      <c r="F101" s="81" t="s">
        <v>132</v>
      </c>
      <c r="G101" s="82" t="s">
        <v>29</v>
      </c>
      <c r="H101" s="82" t="s">
        <v>36</v>
      </c>
      <c r="I101" s="82" t="s">
        <v>5</v>
      </c>
      <c r="J101" s="81" t="s">
        <v>517</v>
      </c>
      <c r="K101" s="85">
        <v>50000</v>
      </c>
      <c r="L101" s="85">
        <v>45000</v>
      </c>
      <c r="M101" s="89">
        <v>41669</v>
      </c>
      <c r="N101" s="90">
        <v>47500</v>
      </c>
      <c r="O101" s="81">
        <v>20</v>
      </c>
      <c r="P101" s="90">
        <v>47500</v>
      </c>
      <c r="Q101" s="89">
        <v>41669</v>
      </c>
      <c r="R101" s="82">
        <v>20</v>
      </c>
    </row>
    <row r="102" spans="1:18" ht="78.75">
      <c r="A102" s="28">
        <v>95</v>
      </c>
      <c r="B102" s="80">
        <v>23</v>
      </c>
      <c r="C102" s="88" t="s">
        <v>701</v>
      </c>
      <c r="D102" s="88" t="s">
        <v>702</v>
      </c>
      <c r="E102" s="88" t="s">
        <v>656</v>
      </c>
      <c r="F102" s="81" t="s">
        <v>132</v>
      </c>
      <c r="G102" s="82" t="s">
        <v>29</v>
      </c>
      <c r="H102" s="82" t="s">
        <v>36</v>
      </c>
      <c r="I102" s="82" t="s">
        <v>5</v>
      </c>
      <c r="J102" s="81" t="s">
        <v>667</v>
      </c>
      <c r="K102" s="85">
        <v>50000</v>
      </c>
      <c r="L102" s="85">
        <v>45000</v>
      </c>
      <c r="M102" s="89">
        <v>41669</v>
      </c>
      <c r="N102" s="90">
        <v>47500</v>
      </c>
      <c r="O102" s="81">
        <v>20</v>
      </c>
      <c r="P102" s="90">
        <v>47500</v>
      </c>
      <c r="Q102" s="89">
        <v>41669</v>
      </c>
      <c r="R102" s="82">
        <v>20</v>
      </c>
    </row>
    <row r="103" spans="1:18" ht="78.75">
      <c r="A103" s="28">
        <v>96</v>
      </c>
      <c r="B103" s="80">
        <v>24</v>
      </c>
      <c r="C103" s="88" t="s">
        <v>703</v>
      </c>
      <c r="D103" s="88" t="s">
        <v>704</v>
      </c>
      <c r="E103" s="88" t="s">
        <v>656</v>
      </c>
      <c r="F103" s="81" t="s">
        <v>132</v>
      </c>
      <c r="G103" s="82" t="s">
        <v>29</v>
      </c>
      <c r="H103" s="82" t="s">
        <v>36</v>
      </c>
      <c r="I103" s="82" t="s">
        <v>5</v>
      </c>
      <c r="J103" s="81" t="s">
        <v>674</v>
      </c>
      <c r="K103" s="85">
        <v>50000</v>
      </c>
      <c r="L103" s="85">
        <v>45000</v>
      </c>
      <c r="M103" s="89">
        <v>41669</v>
      </c>
      <c r="N103" s="90">
        <v>47500</v>
      </c>
      <c r="O103" s="81">
        <v>20</v>
      </c>
      <c r="P103" s="90">
        <v>47500</v>
      </c>
      <c r="Q103" s="89">
        <v>41669</v>
      </c>
      <c r="R103" s="82">
        <v>20</v>
      </c>
    </row>
    <row r="104" spans="1:18" ht="78.75">
      <c r="A104" s="28">
        <v>97</v>
      </c>
      <c r="B104" s="80">
        <v>25</v>
      </c>
      <c r="C104" s="88" t="s">
        <v>705</v>
      </c>
      <c r="D104" s="88" t="s">
        <v>706</v>
      </c>
      <c r="E104" s="88" t="s">
        <v>656</v>
      </c>
      <c r="F104" s="81" t="s">
        <v>132</v>
      </c>
      <c r="G104" s="82" t="s">
        <v>29</v>
      </c>
      <c r="H104" s="82" t="s">
        <v>36</v>
      </c>
      <c r="I104" s="82" t="s">
        <v>5</v>
      </c>
      <c r="J104" s="81" t="s">
        <v>707</v>
      </c>
      <c r="K104" s="85">
        <v>50000</v>
      </c>
      <c r="L104" s="85">
        <v>45000</v>
      </c>
      <c r="M104" s="89">
        <v>41669</v>
      </c>
      <c r="N104" s="90">
        <v>47500</v>
      </c>
      <c r="O104" s="81">
        <v>20</v>
      </c>
      <c r="P104" s="90">
        <v>47500</v>
      </c>
      <c r="Q104" s="89">
        <v>41669</v>
      </c>
      <c r="R104" s="82">
        <v>20</v>
      </c>
    </row>
    <row r="105" spans="1:18" ht="78.75">
      <c r="A105" s="28">
        <v>98</v>
      </c>
      <c r="B105" s="80">
        <v>26</v>
      </c>
      <c r="C105" s="88" t="s">
        <v>673</v>
      </c>
      <c r="D105" s="88" t="s">
        <v>418</v>
      </c>
      <c r="E105" s="88" t="s">
        <v>656</v>
      </c>
      <c r="F105" s="81" t="s">
        <v>132</v>
      </c>
      <c r="G105" s="82" t="s">
        <v>29</v>
      </c>
      <c r="H105" s="82" t="s">
        <v>36</v>
      </c>
      <c r="I105" s="82" t="s">
        <v>5</v>
      </c>
      <c r="J105" s="81" t="s">
        <v>708</v>
      </c>
      <c r="K105" s="85">
        <v>50000</v>
      </c>
      <c r="L105" s="85">
        <v>45000</v>
      </c>
      <c r="M105" s="89">
        <v>41669</v>
      </c>
      <c r="N105" s="90">
        <v>47500</v>
      </c>
      <c r="O105" s="81">
        <v>20</v>
      </c>
      <c r="P105" s="90">
        <v>47500</v>
      </c>
      <c r="Q105" s="89">
        <v>41669</v>
      </c>
      <c r="R105" s="82">
        <v>20</v>
      </c>
    </row>
    <row r="106" spans="1:18" ht="78.75">
      <c r="A106" s="28">
        <v>99</v>
      </c>
      <c r="B106" s="80">
        <v>27</v>
      </c>
      <c r="C106" s="88" t="s">
        <v>675</v>
      </c>
      <c r="D106" s="88" t="s">
        <v>709</v>
      </c>
      <c r="E106" s="88" t="s">
        <v>656</v>
      </c>
      <c r="F106" s="81" t="s">
        <v>132</v>
      </c>
      <c r="G106" s="82" t="s">
        <v>29</v>
      </c>
      <c r="H106" s="82" t="s">
        <v>36</v>
      </c>
      <c r="I106" s="82" t="s">
        <v>5</v>
      </c>
      <c r="J106" s="81" t="s">
        <v>710</v>
      </c>
      <c r="K106" s="85">
        <v>50000</v>
      </c>
      <c r="L106" s="85">
        <v>45000</v>
      </c>
      <c r="M106" s="89">
        <v>41669</v>
      </c>
      <c r="N106" s="90">
        <v>47500</v>
      </c>
      <c r="O106" s="81">
        <v>20</v>
      </c>
      <c r="P106" s="90">
        <v>47500</v>
      </c>
      <c r="Q106" s="89">
        <v>41669</v>
      </c>
      <c r="R106" s="82">
        <v>20</v>
      </c>
    </row>
    <row r="107" spans="1:18" ht="78.75">
      <c r="A107" s="28">
        <v>100</v>
      </c>
      <c r="B107" s="80">
        <v>28</v>
      </c>
      <c r="C107" s="88" t="s">
        <v>711</v>
      </c>
      <c r="D107" s="88" t="s">
        <v>712</v>
      </c>
      <c r="E107" s="88" t="s">
        <v>656</v>
      </c>
      <c r="F107" s="81" t="s">
        <v>132</v>
      </c>
      <c r="G107" s="82" t="s">
        <v>29</v>
      </c>
      <c r="H107" s="82" t="s">
        <v>36</v>
      </c>
      <c r="I107" s="82" t="s">
        <v>5</v>
      </c>
      <c r="J107" s="81" t="s">
        <v>674</v>
      </c>
      <c r="K107" s="85">
        <v>50000</v>
      </c>
      <c r="L107" s="85">
        <v>45000</v>
      </c>
      <c r="M107" s="89">
        <v>41669</v>
      </c>
      <c r="N107" s="90">
        <v>47500</v>
      </c>
      <c r="O107" s="81">
        <v>20</v>
      </c>
      <c r="P107" s="90">
        <v>47500</v>
      </c>
      <c r="Q107" s="89">
        <v>41669</v>
      </c>
      <c r="R107" s="82">
        <v>20</v>
      </c>
    </row>
    <row r="108" spans="1:18" ht="78.75">
      <c r="A108" s="28">
        <v>101</v>
      </c>
      <c r="B108" s="80">
        <v>29</v>
      </c>
      <c r="C108" s="88" t="s">
        <v>713</v>
      </c>
      <c r="D108" s="88" t="s">
        <v>714</v>
      </c>
      <c r="E108" s="88" t="s">
        <v>656</v>
      </c>
      <c r="F108" s="81" t="s">
        <v>132</v>
      </c>
      <c r="G108" s="82" t="s">
        <v>29</v>
      </c>
      <c r="H108" s="82" t="s">
        <v>36</v>
      </c>
      <c r="I108" s="82" t="s">
        <v>5</v>
      </c>
      <c r="J108" s="81" t="s">
        <v>707</v>
      </c>
      <c r="K108" s="85">
        <v>50000</v>
      </c>
      <c r="L108" s="85">
        <v>45000</v>
      </c>
      <c r="M108" s="89">
        <v>41669</v>
      </c>
      <c r="N108" s="90">
        <v>47500</v>
      </c>
      <c r="O108" s="81">
        <v>20</v>
      </c>
      <c r="P108" s="90">
        <v>47500</v>
      </c>
      <c r="Q108" s="89">
        <v>41669</v>
      </c>
      <c r="R108" s="82">
        <v>20</v>
      </c>
    </row>
    <row r="109" spans="1:18" ht="78.75">
      <c r="A109" s="28">
        <v>102</v>
      </c>
      <c r="B109" s="80">
        <v>30</v>
      </c>
      <c r="C109" s="88" t="s">
        <v>715</v>
      </c>
      <c r="D109" s="88" t="s">
        <v>240</v>
      </c>
      <c r="E109" s="88" t="s">
        <v>656</v>
      </c>
      <c r="F109" s="81" t="s">
        <v>132</v>
      </c>
      <c r="G109" s="82" t="s">
        <v>29</v>
      </c>
      <c r="H109" s="82" t="s">
        <v>30</v>
      </c>
      <c r="I109" s="82" t="s">
        <v>5</v>
      </c>
      <c r="J109" s="81" t="s">
        <v>716</v>
      </c>
      <c r="K109" s="85">
        <v>50000</v>
      </c>
      <c r="L109" s="85">
        <v>45000</v>
      </c>
      <c r="M109" s="89">
        <v>41669</v>
      </c>
      <c r="N109" s="90">
        <v>47500</v>
      </c>
      <c r="O109" s="81">
        <v>20</v>
      </c>
      <c r="P109" s="90">
        <v>47500</v>
      </c>
      <c r="Q109" s="89">
        <v>41669</v>
      </c>
      <c r="R109" s="82">
        <v>20</v>
      </c>
    </row>
    <row r="110" spans="1:18" ht="78.75">
      <c r="A110" s="28">
        <v>103</v>
      </c>
      <c r="B110" s="80">
        <v>31</v>
      </c>
      <c r="C110" s="88" t="s">
        <v>717</v>
      </c>
      <c r="D110" s="88" t="s">
        <v>718</v>
      </c>
      <c r="E110" s="88" t="s">
        <v>656</v>
      </c>
      <c r="F110" s="81" t="s">
        <v>132</v>
      </c>
      <c r="G110" s="82" t="s">
        <v>29</v>
      </c>
      <c r="H110" s="82" t="s">
        <v>36</v>
      </c>
      <c r="I110" s="82" t="s">
        <v>5</v>
      </c>
      <c r="J110" s="81" t="s">
        <v>674</v>
      </c>
      <c r="K110" s="85">
        <v>50000</v>
      </c>
      <c r="L110" s="85">
        <v>45000</v>
      </c>
      <c r="M110" s="89">
        <v>41669</v>
      </c>
      <c r="N110" s="90">
        <v>47500</v>
      </c>
      <c r="O110" s="81">
        <v>20</v>
      </c>
      <c r="P110" s="90">
        <v>47500</v>
      </c>
      <c r="Q110" s="89">
        <v>41669</v>
      </c>
      <c r="R110" s="82">
        <v>20</v>
      </c>
    </row>
    <row r="111" spans="1:18" ht="78.75">
      <c r="A111" s="28">
        <v>104</v>
      </c>
      <c r="B111" s="80">
        <v>32</v>
      </c>
      <c r="C111" s="88" t="s">
        <v>681</v>
      </c>
      <c r="D111" s="88" t="s">
        <v>719</v>
      </c>
      <c r="E111" s="88" t="s">
        <v>656</v>
      </c>
      <c r="F111" s="81" t="s">
        <v>132</v>
      </c>
      <c r="G111" s="82" t="s">
        <v>29</v>
      </c>
      <c r="H111" s="82" t="s">
        <v>36</v>
      </c>
      <c r="I111" s="82" t="s">
        <v>5</v>
      </c>
      <c r="J111" s="81" t="s">
        <v>517</v>
      </c>
      <c r="K111" s="85">
        <v>50000</v>
      </c>
      <c r="L111" s="85">
        <v>45000</v>
      </c>
      <c r="M111" s="89">
        <v>41669</v>
      </c>
      <c r="N111" s="90">
        <v>47500</v>
      </c>
      <c r="O111" s="81">
        <v>20</v>
      </c>
      <c r="P111" s="90">
        <v>47500</v>
      </c>
      <c r="Q111" s="89">
        <v>41669</v>
      </c>
      <c r="R111" s="82">
        <v>20</v>
      </c>
    </row>
    <row r="112" spans="1:18" ht="78.75">
      <c r="A112" s="28">
        <v>105</v>
      </c>
      <c r="B112" s="80">
        <v>33</v>
      </c>
      <c r="C112" s="88" t="s">
        <v>720</v>
      </c>
      <c r="D112" s="88" t="s">
        <v>721</v>
      </c>
      <c r="E112" s="88" t="s">
        <v>656</v>
      </c>
      <c r="F112" s="81" t="s">
        <v>132</v>
      </c>
      <c r="G112" s="82" t="s">
        <v>29</v>
      </c>
      <c r="H112" s="82" t="s">
        <v>36</v>
      </c>
      <c r="I112" s="82" t="s">
        <v>5</v>
      </c>
      <c r="J112" s="81" t="s">
        <v>667</v>
      </c>
      <c r="K112" s="85">
        <v>50000</v>
      </c>
      <c r="L112" s="85">
        <v>45000</v>
      </c>
      <c r="M112" s="89">
        <v>41669</v>
      </c>
      <c r="N112" s="90">
        <v>47500</v>
      </c>
      <c r="O112" s="81">
        <v>20</v>
      </c>
      <c r="P112" s="90">
        <v>47500</v>
      </c>
      <c r="Q112" s="89">
        <v>41669</v>
      </c>
      <c r="R112" s="82">
        <v>20</v>
      </c>
    </row>
    <row r="113" spans="1:18" ht="78.75">
      <c r="A113" s="28">
        <v>106</v>
      </c>
      <c r="B113" s="80">
        <v>34</v>
      </c>
      <c r="C113" s="88" t="s">
        <v>722</v>
      </c>
      <c r="D113" s="88" t="s">
        <v>719</v>
      </c>
      <c r="E113" s="88" t="s">
        <v>656</v>
      </c>
      <c r="F113" s="81" t="s">
        <v>132</v>
      </c>
      <c r="G113" s="82" t="s">
        <v>29</v>
      </c>
      <c r="H113" s="82" t="s">
        <v>36</v>
      </c>
      <c r="I113" s="82" t="s">
        <v>5</v>
      </c>
      <c r="J113" s="81" t="s">
        <v>680</v>
      </c>
      <c r="K113" s="85">
        <v>50000</v>
      </c>
      <c r="L113" s="85">
        <v>45000</v>
      </c>
      <c r="M113" s="89">
        <v>41669</v>
      </c>
      <c r="N113" s="90">
        <v>47500</v>
      </c>
      <c r="O113" s="81">
        <v>20</v>
      </c>
      <c r="P113" s="90">
        <v>47500</v>
      </c>
      <c r="Q113" s="89">
        <v>41669</v>
      </c>
      <c r="R113" s="82">
        <v>20</v>
      </c>
    </row>
    <row r="114" spans="1:18" ht="78.75">
      <c r="A114" s="28">
        <v>107</v>
      </c>
      <c r="B114" s="80">
        <v>35</v>
      </c>
      <c r="C114" s="88" t="s">
        <v>723</v>
      </c>
      <c r="D114" s="88" t="s">
        <v>718</v>
      </c>
      <c r="E114" s="88" t="s">
        <v>656</v>
      </c>
      <c r="F114" s="81" t="s">
        <v>132</v>
      </c>
      <c r="G114" s="82" t="s">
        <v>29</v>
      </c>
      <c r="H114" s="82" t="s">
        <v>36</v>
      </c>
      <c r="I114" s="82" t="s">
        <v>5</v>
      </c>
      <c r="J114" s="81" t="s">
        <v>517</v>
      </c>
      <c r="K114" s="85">
        <v>50000</v>
      </c>
      <c r="L114" s="85">
        <v>45000</v>
      </c>
      <c r="M114" s="89">
        <v>41669</v>
      </c>
      <c r="N114" s="90">
        <v>47500</v>
      </c>
      <c r="O114" s="81">
        <v>20</v>
      </c>
      <c r="P114" s="90">
        <v>47500</v>
      </c>
      <c r="Q114" s="89">
        <v>41669</v>
      </c>
      <c r="R114" s="82">
        <v>20</v>
      </c>
    </row>
    <row r="115" spans="1:18" ht="78.75">
      <c r="A115" s="28">
        <v>108</v>
      </c>
      <c r="B115" s="80">
        <v>36</v>
      </c>
      <c r="C115" s="88" t="s">
        <v>724</v>
      </c>
      <c r="D115" s="88" t="s">
        <v>686</v>
      </c>
      <c r="E115" s="88" t="s">
        <v>656</v>
      </c>
      <c r="F115" s="81" t="s">
        <v>132</v>
      </c>
      <c r="G115" s="82" t="s">
        <v>29</v>
      </c>
      <c r="H115" s="82" t="s">
        <v>36</v>
      </c>
      <c r="I115" s="82" t="s">
        <v>5</v>
      </c>
      <c r="J115" s="81" t="s">
        <v>667</v>
      </c>
      <c r="K115" s="85">
        <v>50000</v>
      </c>
      <c r="L115" s="85">
        <v>45000</v>
      </c>
      <c r="M115" s="89">
        <v>41669</v>
      </c>
      <c r="N115" s="90">
        <v>47500</v>
      </c>
      <c r="O115" s="81">
        <v>20</v>
      </c>
      <c r="P115" s="90">
        <v>47500</v>
      </c>
      <c r="Q115" s="89">
        <v>41669</v>
      </c>
      <c r="R115" s="82">
        <v>20</v>
      </c>
    </row>
    <row r="116" spans="1:18" ht="78.75">
      <c r="A116" s="28">
        <v>109</v>
      </c>
      <c r="B116" s="80">
        <v>37</v>
      </c>
      <c r="C116" s="88" t="s">
        <v>725</v>
      </c>
      <c r="D116" s="88" t="s">
        <v>719</v>
      </c>
      <c r="E116" s="88" t="s">
        <v>656</v>
      </c>
      <c r="F116" s="81" t="s">
        <v>132</v>
      </c>
      <c r="G116" s="82" t="s">
        <v>29</v>
      </c>
      <c r="H116" s="82" t="s">
        <v>36</v>
      </c>
      <c r="I116" s="82" t="s">
        <v>5</v>
      </c>
      <c r="J116" s="81" t="s">
        <v>726</v>
      </c>
      <c r="K116" s="85">
        <v>50000</v>
      </c>
      <c r="L116" s="85">
        <v>45000</v>
      </c>
      <c r="M116" s="89">
        <v>41669</v>
      </c>
      <c r="N116" s="90">
        <v>47500</v>
      </c>
      <c r="O116" s="81">
        <v>20</v>
      </c>
      <c r="P116" s="90">
        <v>47500</v>
      </c>
      <c r="Q116" s="89">
        <v>41669</v>
      </c>
      <c r="R116" s="82">
        <v>20</v>
      </c>
    </row>
    <row r="117" spans="1:18" ht="78.75">
      <c r="A117" s="28">
        <v>110</v>
      </c>
      <c r="B117" s="80">
        <v>38</v>
      </c>
      <c r="C117" s="88" t="s">
        <v>195</v>
      </c>
      <c r="D117" s="88" t="s">
        <v>721</v>
      </c>
      <c r="E117" s="88" t="s">
        <v>656</v>
      </c>
      <c r="F117" s="81" t="s">
        <v>132</v>
      </c>
      <c r="G117" s="82" t="s">
        <v>29</v>
      </c>
      <c r="H117" s="82" t="s">
        <v>36</v>
      </c>
      <c r="I117" s="82" t="s">
        <v>5</v>
      </c>
      <c r="J117" s="81" t="s">
        <v>674</v>
      </c>
      <c r="K117" s="85">
        <v>50000</v>
      </c>
      <c r="L117" s="85">
        <v>45000</v>
      </c>
      <c r="M117" s="89">
        <v>41669</v>
      </c>
      <c r="N117" s="90">
        <v>47500</v>
      </c>
      <c r="O117" s="81">
        <v>20</v>
      </c>
      <c r="P117" s="90">
        <v>47500</v>
      </c>
      <c r="Q117" s="89">
        <v>41669</v>
      </c>
      <c r="R117" s="82">
        <v>20</v>
      </c>
    </row>
    <row r="118" spans="1:18" ht="78.75">
      <c r="A118" s="28">
        <v>111</v>
      </c>
      <c r="B118" s="80">
        <v>39</v>
      </c>
      <c r="C118" s="88" t="s">
        <v>727</v>
      </c>
      <c r="D118" s="88" t="s">
        <v>728</v>
      </c>
      <c r="E118" s="88" t="s">
        <v>656</v>
      </c>
      <c r="F118" s="81" t="s">
        <v>132</v>
      </c>
      <c r="G118" s="82" t="s">
        <v>29</v>
      </c>
      <c r="H118" s="82" t="s">
        <v>36</v>
      </c>
      <c r="I118" s="82" t="s">
        <v>5</v>
      </c>
      <c r="J118" s="81" t="s">
        <v>517</v>
      </c>
      <c r="K118" s="85">
        <v>50000</v>
      </c>
      <c r="L118" s="85">
        <v>45000</v>
      </c>
      <c r="M118" s="89">
        <v>41669</v>
      </c>
      <c r="N118" s="90">
        <v>47500</v>
      </c>
      <c r="O118" s="81">
        <v>20</v>
      </c>
      <c r="P118" s="90">
        <v>47500</v>
      </c>
      <c r="Q118" s="89">
        <v>41669</v>
      </c>
      <c r="R118" s="82">
        <v>20</v>
      </c>
    </row>
    <row r="119" spans="1:18" ht="78.75">
      <c r="A119" s="28">
        <v>112</v>
      </c>
      <c r="B119" s="80">
        <v>40</v>
      </c>
      <c r="C119" s="88" t="s">
        <v>729</v>
      </c>
      <c r="D119" s="88" t="s">
        <v>730</v>
      </c>
      <c r="E119" s="88" t="s">
        <v>656</v>
      </c>
      <c r="F119" s="81" t="s">
        <v>132</v>
      </c>
      <c r="G119" s="82" t="s">
        <v>29</v>
      </c>
      <c r="H119" s="82" t="s">
        <v>36</v>
      </c>
      <c r="I119" s="82" t="s">
        <v>5</v>
      </c>
      <c r="J119" s="81" t="s">
        <v>731</v>
      </c>
      <c r="K119" s="85">
        <v>50000</v>
      </c>
      <c r="L119" s="85">
        <v>45000</v>
      </c>
      <c r="M119" s="89">
        <v>41669</v>
      </c>
      <c r="N119" s="90">
        <v>47500</v>
      </c>
      <c r="O119" s="81">
        <v>20</v>
      </c>
      <c r="P119" s="90">
        <v>47500</v>
      </c>
      <c r="Q119" s="89">
        <v>41669</v>
      </c>
      <c r="R119" s="82">
        <v>20</v>
      </c>
    </row>
    <row r="120" spans="1:18" ht="78.75">
      <c r="A120" s="28">
        <v>113</v>
      </c>
      <c r="B120" s="80">
        <v>41</v>
      </c>
      <c r="C120" s="88" t="s">
        <v>732</v>
      </c>
      <c r="D120" s="88" t="s">
        <v>719</v>
      </c>
      <c r="E120" s="88" t="s">
        <v>656</v>
      </c>
      <c r="F120" s="81" t="s">
        <v>132</v>
      </c>
      <c r="G120" s="82" t="s">
        <v>29</v>
      </c>
      <c r="H120" s="82" t="s">
        <v>36</v>
      </c>
      <c r="I120" s="82" t="s">
        <v>5</v>
      </c>
      <c r="J120" s="81" t="s">
        <v>517</v>
      </c>
      <c r="K120" s="85">
        <v>50000</v>
      </c>
      <c r="L120" s="85">
        <v>45000</v>
      </c>
      <c r="M120" s="89">
        <v>41669</v>
      </c>
      <c r="N120" s="90">
        <v>47500</v>
      </c>
      <c r="O120" s="81">
        <v>20</v>
      </c>
      <c r="P120" s="90">
        <v>47500</v>
      </c>
      <c r="Q120" s="89">
        <v>41669</v>
      </c>
      <c r="R120" s="82">
        <v>20</v>
      </c>
    </row>
    <row r="121" spans="1:18" ht="78.75">
      <c r="A121" s="28">
        <v>114</v>
      </c>
      <c r="B121" s="80">
        <v>42</v>
      </c>
      <c r="C121" s="88" t="s">
        <v>733</v>
      </c>
      <c r="D121" s="88" t="s">
        <v>734</v>
      </c>
      <c r="E121" s="88" t="s">
        <v>656</v>
      </c>
      <c r="F121" s="81" t="s">
        <v>132</v>
      </c>
      <c r="G121" s="82" t="s">
        <v>29</v>
      </c>
      <c r="H121" s="82" t="s">
        <v>30</v>
      </c>
      <c r="I121" s="82" t="s">
        <v>5</v>
      </c>
      <c r="J121" s="81" t="s">
        <v>690</v>
      </c>
      <c r="K121" s="85">
        <v>50000</v>
      </c>
      <c r="L121" s="85">
        <v>45000</v>
      </c>
      <c r="M121" s="89">
        <v>41669</v>
      </c>
      <c r="N121" s="90">
        <v>47500</v>
      </c>
      <c r="O121" s="81">
        <v>20</v>
      </c>
      <c r="P121" s="90">
        <v>47500</v>
      </c>
      <c r="Q121" s="89">
        <v>41669</v>
      </c>
      <c r="R121" s="82">
        <v>20</v>
      </c>
    </row>
    <row r="122" spans="1:18" ht="94.5">
      <c r="A122" s="28">
        <v>115</v>
      </c>
      <c r="B122" s="80">
        <v>43</v>
      </c>
      <c r="C122" s="88" t="s">
        <v>713</v>
      </c>
      <c r="D122" s="88" t="s">
        <v>670</v>
      </c>
      <c r="E122" s="88" t="s">
        <v>735</v>
      </c>
      <c r="F122" s="81" t="s">
        <v>132</v>
      </c>
      <c r="G122" s="82" t="s">
        <v>29</v>
      </c>
      <c r="H122" s="82" t="s">
        <v>36</v>
      </c>
      <c r="I122" s="82" t="s">
        <v>5</v>
      </c>
      <c r="J122" s="81" t="s">
        <v>517</v>
      </c>
      <c r="K122" s="85">
        <v>50000</v>
      </c>
      <c r="L122" s="85">
        <v>45000</v>
      </c>
      <c r="M122" s="89">
        <v>41669</v>
      </c>
      <c r="N122" s="90">
        <v>47500</v>
      </c>
      <c r="O122" s="81">
        <v>20</v>
      </c>
      <c r="P122" s="90">
        <v>47500</v>
      </c>
      <c r="Q122" s="89">
        <v>41669</v>
      </c>
      <c r="R122" s="82">
        <v>20</v>
      </c>
    </row>
    <row r="123" spans="1:18">
      <c r="A123" s="164"/>
      <c r="B123" s="164"/>
      <c r="C123" s="164"/>
      <c r="D123" s="164"/>
      <c r="E123" s="164"/>
      <c r="F123" s="164"/>
      <c r="G123" s="164"/>
      <c r="H123" s="164"/>
      <c r="I123" s="164"/>
      <c r="J123" s="164"/>
      <c r="K123" s="244">
        <f>SUM(K8:K122)</f>
        <v>6850000</v>
      </c>
      <c r="L123" s="244">
        <f>SUM(L8:L122)</f>
        <v>6102500</v>
      </c>
      <c r="M123" s="164"/>
      <c r="N123" s="244"/>
      <c r="O123" s="164"/>
      <c r="P123" s="164"/>
      <c r="Q123" s="164"/>
      <c r="R123" s="164"/>
    </row>
    <row r="125" spans="1:18">
      <c r="L125">
        <f>6102500/90*100</f>
        <v>6780555.555555556</v>
      </c>
    </row>
    <row r="126" spans="1:18">
      <c r="L126">
        <f>L125*0.9</f>
        <v>6102500.0000000009</v>
      </c>
    </row>
    <row r="127" spans="1:18">
      <c r="L127" s="254">
        <f>L125*0.05</f>
        <v>339027.77777777781</v>
      </c>
    </row>
    <row r="128" spans="1:18">
      <c r="L128" s="254">
        <f>L126+L127</f>
        <v>6441527.7777777789</v>
      </c>
    </row>
  </sheetData>
  <mergeCells count="5">
    <mergeCell ref="A1:R1"/>
    <mergeCell ref="A2:R2"/>
    <mergeCell ref="A3:R3"/>
    <mergeCell ref="A4:G4"/>
    <mergeCell ref="A6:B6"/>
  </mergeCells>
  <pageMargins left="0.54" right="0.2" top="0.34" bottom="0.2" header="0.23" footer="0.17"/>
  <pageSetup paperSize="5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9"/>
  <sheetViews>
    <sheetView workbookViewId="0">
      <selection activeCell="G14" sqref="G14"/>
    </sheetView>
  </sheetViews>
  <sheetFormatPr defaultRowHeight="15"/>
  <sheetData>
    <row r="1" spans="1:19" ht="18.7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107"/>
    </row>
    <row r="2" spans="1:19" ht="18.75">
      <c r="A2" s="325" t="s">
        <v>1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107"/>
    </row>
    <row r="3" spans="1:19" ht="18.75">
      <c r="A3" s="325" t="s">
        <v>113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107"/>
    </row>
    <row r="4" spans="1:19" ht="18.75">
      <c r="A4" s="356" t="s">
        <v>741</v>
      </c>
      <c r="B4" s="356"/>
      <c r="C4" s="356"/>
      <c r="D4" s="356"/>
      <c r="E4" s="356"/>
      <c r="F4" s="356"/>
      <c r="G4" s="356"/>
      <c r="H4" s="7"/>
      <c r="I4" s="7"/>
      <c r="J4" s="358" t="s">
        <v>742</v>
      </c>
      <c r="K4" s="358"/>
      <c r="L4" s="6"/>
      <c r="M4" s="7"/>
      <c r="N4" s="92"/>
      <c r="O4" s="7"/>
      <c r="P4" s="108"/>
      <c r="Q4" s="109"/>
      <c r="R4" s="110" t="s">
        <v>737</v>
      </c>
      <c r="S4" s="107"/>
    </row>
    <row r="5" spans="1:19" ht="15.75">
      <c r="A5" s="111"/>
      <c r="B5" s="111"/>
      <c r="C5" s="112"/>
      <c r="D5" s="111"/>
      <c r="E5" s="111"/>
      <c r="F5" s="113"/>
      <c r="G5" s="114"/>
      <c r="H5" s="115"/>
      <c r="I5" s="116"/>
      <c r="J5" s="358"/>
      <c r="K5" s="358"/>
      <c r="L5" s="111"/>
      <c r="M5" s="111"/>
      <c r="N5" s="99"/>
      <c r="O5" s="113"/>
      <c r="P5" s="99"/>
      <c r="Q5" s="359" t="s">
        <v>743</v>
      </c>
      <c r="R5" s="359"/>
      <c r="S5" s="107"/>
    </row>
    <row r="6" spans="1:19">
      <c r="A6" s="357" t="s">
        <v>739</v>
      </c>
      <c r="B6" s="357"/>
      <c r="C6" s="112"/>
      <c r="D6" s="111"/>
      <c r="E6" s="111"/>
      <c r="F6" s="113"/>
      <c r="G6" s="113"/>
      <c r="H6" s="113"/>
      <c r="I6" s="113"/>
      <c r="J6" s="111"/>
      <c r="K6" s="111"/>
      <c r="L6" s="111"/>
      <c r="M6" s="111"/>
      <c r="N6" s="99"/>
      <c r="O6" s="113"/>
      <c r="P6" s="99"/>
      <c r="Q6" s="113"/>
      <c r="R6" s="111"/>
      <c r="S6" s="107"/>
    </row>
    <row r="7" spans="1:19" ht="60">
      <c r="A7" s="117" t="s">
        <v>115</v>
      </c>
      <c r="B7" s="117" t="s">
        <v>116</v>
      </c>
      <c r="C7" s="118" t="s">
        <v>117</v>
      </c>
      <c r="D7" s="117" t="s">
        <v>118</v>
      </c>
      <c r="E7" s="117" t="s">
        <v>119</v>
      </c>
      <c r="F7" s="43" t="s">
        <v>9</v>
      </c>
      <c r="G7" s="43" t="s">
        <v>120</v>
      </c>
      <c r="H7" s="43" t="s">
        <v>121</v>
      </c>
      <c r="I7" s="119" t="s">
        <v>122</v>
      </c>
      <c r="J7" s="120" t="s">
        <v>432</v>
      </c>
      <c r="K7" s="120" t="s">
        <v>433</v>
      </c>
      <c r="L7" s="120" t="s">
        <v>434</v>
      </c>
      <c r="M7" s="120" t="s">
        <v>435</v>
      </c>
      <c r="N7" s="121" t="s">
        <v>436</v>
      </c>
      <c r="O7" s="122" t="s">
        <v>437</v>
      </c>
      <c r="P7" s="121" t="s">
        <v>127</v>
      </c>
      <c r="Q7" s="122" t="s">
        <v>126</v>
      </c>
      <c r="R7" s="123" t="s">
        <v>128</v>
      </c>
      <c r="S7" s="10" t="s">
        <v>124</v>
      </c>
    </row>
    <row r="9" spans="1:19">
      <c r="C9" t="s">
        <v>235</v>
      </c>
    </row>
  </sheetData>
  <mergeCells count="7">
    <mergeCell ref="A6:B6"/>
    <mergeCell ref="A1:R1"/>
    <mergeCell ref="A2:R2"/>
    <mergeCell ref="A3:R3"/>
    <mergeCell ref="A4:G4"/>
    <mergeCell ref="J4:K5"/>
    <mergeCell ref="Q5:R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87"/>
  <sheetViews>
    <sheetView workbookViewId="0">
      <selection activeCell="T87" sqref="A1:T87"/>
    </sheetView>
  </sheetViews>
  <sheetFormatPr defaultRowHeight="15"/>
  <cols>
    <col min="1" max="1" width="8" customWidth="1"/>
  </cols>
  <sheetData>
    <row r="1" spans="1:20" ht="18.7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</row>
    <row r="2" spans="1:20" ht="18.75">
      <c r="A2" s="325" t="s">
        <v>1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</row>
    <row r="3" spans="1:20" ht="18.75">
      <c r="A3" s="325" t="s">
        <v>113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</row>
    <row r="4" spans="1:20" ht="18.75">
      <c r="A4" s="356" t="s">
        <v>1122</v>
      </c>
      <c r="B4" s="356"/>
      <c r="C4" s="356"/>
      <c r="D4" s="356"/>
      <c r="E4" s="356"/>
      <c r="F4" s="356"/>
      <c r="G4" s="356"/>
      <c r="H4" s="135"/>
      <c r="I4" s="135"/>
      <c r="J4" s="7"/>
      <c r="K4" s="92"/>
      <c r="L4" s="93"/>
      <c r="M4" s="94"/>
      <c r="N4" s="92"/>
      <c r="O4" s="6"/>
      <c r="P4" s="136"/>
      <c r="Q4" s="8"/>
      <c r="R4" s="110" t="s">
        <v>737</v>
      </c>
    </row>
    <row r="5" spans="1:20" ht="22.5">
      <c r="A5" s="96"/>
      <c r="B5" s="96"/>
      <c r="C5" s="96"/>
      <c r="D5" s="96"/>
      <c r="E5" s="96"/>
      <c r="F5" s="137"/>
      <c r="G5" s="137"/>
      <c r="H5" s="137"/>
      <c r="I5" s="137"/>
      <c r="J5" s="98"/>
      <c r="K5" s="99"/>
      <c r="L5" s="99"/>
      <c r="M5" s="100"/>
      <c r="N5" s="99"/>
      <c r="O5" s="96"/>
      <c r="P5" s="96"/>
      <c r="Q5" s="101" t="s">
        <v>738</v>
      </c>
      <c r="R5" s="138"/>
    </row>
    <row r="6" spans="1:20" ht="22.5">
      <c r="A6" s="357" t="s">
        <v>739</v>
      </c>
      <c r="B6" s="357"/>
      <c r="C6" s="96"/>
      <c r="D6" s="96"/>
      <c r="E6" s="96"/>
      <c r="F6" s="137"/>
      <c r="G6" s="137"/>
      <c r="H6" s="137"/>
      <c r="I6" s="137"/>
      <c r="J6" s="98"/>
      <c r="K6" s="99"/>
      <c r="L6" s="99"/>
      <c r="M6" s="100"/>
      <c r="N6" s="99"/>
      <c r="O6" s="96"/>
      <c r="P6" s="96"/>
      <c r="Q6" s="101" t="s">
        <v>740</v>
      </c>
      <c r="R6" s="138"/>
    </row>
    <row r="7" spans="1:20" ht="63">
      <c r="A7" s="88" t="s">
        <v>115</v>
      </c>
      <c r="B7" s="88" t="s">
        <v>116</v>
      </c>
      <c r="C7" s="88" t="s">
        <v>117</v>
      </c>
      <c r="D7" s="88" t="s">
        <v>118</v>
      </c>
      <c r="E7" s="88" t="s">
        <v>119</v>
      </c>
      <c r="F7" s="88" t="s">
        <v>9</v>
      </c>
      <c r="G7" s="88" t="s">
        <v>120</v>
      </c>
      <c r="H7" s="88" t="s">
        <v>121</v>
      </c>
      <c r="I7" s="88" t="s">
        <v>122</v>
      </c>
      <c r="J7" s="88" t="s">
        <v>123</v>
      </c>
      <c r="K7" s="83" t="s">
        <v>124</v>
      </c>
      <c r="L7" s="83" t="s">
        <v>125</v>
      </c>
      <c r="M7" s="83" t="s">
        <v>126</v>
      </c>
      <c r="N7" s="83" t="s">
        <v>127</v>
      </c>
      <c r="O7" s="88" t="s">
        <v>128</v>
      </c>
      <c r="P7" s="88" t="s">
        <v>127</v>
      </c>
      <c r="Q7" s="88" t="s">
        <v>126</v>
      </c>
      <c r="R7" s="81" t="s">
        <v>128</v>
      </c>
      <c r="S7" s="24" t="s">
        <v>1123</v>
      </c>
      <c r="T7" s="24" t="s">
        <v>1124</v>
      </c>
    </row>
    <row r="8" spans="1:20" ht="63">
      <c r="A8" s="81">
        <v>1</v>
      </c>
      <c r="B8" s="88"/>
      <c r="C8" s="124" t="s">
        <v>744</v>
      </c>
      <c r="D8" s="125" t="s">
        <v>745</v>
      </c>
      <c r="E8" s="124" t="s">
        <v>746</v>
      </c>
      <c r="F8" s="126" t="s">
        <v>132</v>
      </c>
      <c r="G8" s="124" t="s">
        <v>29</v>
      </c>
      <c r="H8" s="127" t="s">
        <v>30</v>
      </c>
      <c r="I8" s="124" t="s">
        <v>6</v>
      </c>
      <c r="J8" s="124" t="s">
        <v>747</v>
      </c>
      <c r="K8" s="83">
        <v>100000</v>
      </c>
      <c r="L8" s="124">
        <v>70000</v>
      </c>
      <c r="M8" s="128" t="s">
        <v>748</v>
      </c>
      <c r="N8" s="124">
        <v>70000</v>
      </c>
      <c r="O8" s="126">
        <v>20</v>
      </c>
      <c r="P8" s="124">
        <v>70000</v>
      </c>
      <c r="Q8" s="129" t="s">
        <v>749</v>
      </c>
      <c r="R8" s="126">
        <v>20</v>
      </c>
      <c r="S8" s="130" t="s">
        <v>750</v>
      </c>
      <c r="T8" s="130" t="s">
        <v>751</v>
      </c>
    </row>
    <row r="9" spans="1:20" ht="110.25">
      <c r="A9" s="81">
        <v>2</v>
      </c>
      <c r="B9" s="88"/>
      <c r="C9" s="124" t="s">
        <v>752</v>
      </c>
      <c r="D9" s="124" t="s">
        <v>753</v>
      </c>
      <c r="E9" s="124" t="s">
        <v>754</v>
      </c>
      <c r="F9" s="126" t="s">
        <v>132</v>
      </c>
      <c r="G9" s="124" t="s">
        <v>29</v>
      </c>
      <c r="H9" s="127" t="s">
        <v>36</v>
      </c>
      <c r="I9" s="124" t="s">
        <v>6</v>
      </c>
      <c r="J9" s="124" t="s">
        <v>747</v>
      </c>
      <c r="K9" s="83">
        <v>200000</v>
      </c>
      <c r="L9" s="124">
        <v>140000</v>
      </c>
      <c r="M9" s="128" t="s">
        <v>748</v>
      </c>
      <c r="N9" s="124">
        <v>140000</v>
      </c>
      <c r="O9" s="126">
        <v>20</v>
      </c>
      <c r="P9" s="124">
        <v>140000</v>
      </c>
      <c r="Q9" s="129" t="s">
        <v>749</v>
      </c>
      <c r="R9" s="126">
        <v>20</v>
      </c>
      <c r="S9" s="130" t="s">
        <v>755</v>
      </c>
      <c r="T9" s="130" t="s">
        <v>756</v>
      </c>
    </row>
    <row r="10" spans="1:20" ht="110.25">
      <c r="A10" s="81">
        <v>3</v>
      </c>
      <c r="B10" s="88"/>
      <c r="C10" s="124" t="s">
        <v>219</v>
      </c>
      <c r="D10" s="124" t="s">
        <v>757</v>
      </c>
      <c r="E10" s="124" t="s">
        <v>758</v>
      </c>
      <c r="F10" s="126" t="s">
        <v>132</v>
      </c>
      <c r="G10" s="124" t="s">
        <v>29</v>
      </c>
      <c r="H10" s="127" t="s">
        <v>36</v>
      </c>
      <c r="I10" s="124" t="s">
        <v>5</v>
      </c>
      <c r="J10" s="124" t="s">
        <v>759</v>
      </c>
      <c r="K10" s="83">
        <v>100000</v>
      </c>
      <c r="L10" s="124">
        <v>70000</v>
      </c>
      <c r="M10" s="128" t="s">
        <v>748</v>
      </c>
      <c r="N10" s="124">
        <v>70000</v>
      </c>
      <c r="O10" s="126">
        <v>20</v>
      </c>
      <c r="P10" s="124">
        <v>70000</v>
      </c>
      <c r="Q10" s="129" t="s">
        <v>749</v>
      </c>
      <c r="R10" s="126">
        <v>20</v>
      </c>
      <c r="S10" s="130" t="s">
        <v>760</v>
      </c>
      <c r="T10" s="130" t="s">
        <v>761</v>
      </c>
    </row>
    <row r="11" spans="1:20" ht="63">
      <c r="A11" s="81">
        <v>4</v>
      </c>
      <c r="B11" s="88"/>
      <c r="C11" s="124" t="s">
        <v>762</v>
      </c>
      <c r="D11" s="124" t="s">
        <v>763</v>
      </c>
      <c r="E11" s="124" t="s">
        <v>764</v>
      </c>
      <c r="F11" s="126" t="s">
        <v>132</v>
      </c>
      <c r="G11" s="124" t="s">
        <v>29</v>
      </c>
      <c r="H11" s="127" t="s">
        <v>30</v>
      </c>
      <c r="I11" s="124" t="s">
        <v>5</v>
      </c>
      <c r="J11" s="124" t="s">
        <v>478</v>
      </c>
      <c r="K11" s="83">
        <v>100000</v>
      </c>
      <c r="L11" s="124">
        <v>70000</v>
      </c>
      <c r="M11" s="128" t="s">
        <v>748</v>
      </c>
      <c r="N11" s="124">
        <v>70000</v>
      </c>
      <c r="O11" s="126">
        <v>20</v>
      </c>
      <c r="P11" s="124">
        <v>70000</v>
      </c>
      <c r="Q11" s="129" t="s">
        <v>749</v>
      </c>
      <c r="R11" s="126">
        <v>20</v>
      </c>
      <c r="S11" s="130" t="s">
        <v>765</v>
      </c>
      <c r="T11" s="130" t="s">
        <v>766</v>
      </c>
    </row>
    <row r="12" spans="1:20" ht="94.5">
      <c r="A12" s="81">
        <v>5</v>
      </c>
      <c r="B12" s="88"/>
      <c r="C12" s="124" t="s">
        <v>304</v>
      </c>
      <c r="D12" s="124" t="s">
        <v>219</v>
      </c>
      <c r="E12" s="124" t="s">
        <v>767</v>
      </c>
      <c r="F12" s="126" t="s">
        <v>132</v>
      </c>
      <c r="G12" s="124" t="s">
        <v>29</v>
      </c>
      <c r="H12" s="127" t="s">
        <v>36</v>
      </c>
      <c r="I12" s="124" t="s">
        <v>5</v>
      </c>
      <c r="J12" s="124" t="s">
        <v>478</v>
      </c>
      <c r="K12" s="83">
        <v>100000</v>
      </c>
      <c r="L12" s="124">
        <v>70000</v>
      </c>
      <c r="M12" s="128" t="s">
        <v>748</v>
      </c>
      <c r="N12" s="124">
        <v>70000</v>
      </c>
      <c r="O12" s="126">
        <v>20</v>
      </c>
      <c r="P12" s="124">
        <v>70000</v>
      </c>
      <c r="Q12" s="129" t="s">
        <v>749</v>
      </c>
      <c r="R12" s="126">
        <v>20</v>
      </c>
      <c r="S12" s="130" t="s">
        <v>768</v>
      </c>
      <c r="T12" s="130" t="s">
        <v>769</v>
      </c>
    </row>
    <row r="13" spans="1:20" ht="110.25">
      <c r="A13" s="81">
        <v>6</v>
      </c>
      <c r="B13" s="88"/>
      <c r="C13" s="124" t="s">
        <v>770</v>
      </c>
      <c r="D13" s="124" t="s">
        <v>771</v>
      </c>
      <c r="E13" s="124" t="s">
        <v>772</v>
      </c>
      <c r="F13" s="126" t="s">
        <v>132</v>
      </c>
      <c r="G13" s="124" t="s">
        <v>29</v>
      </c>
      <c r="H13" s="127" t="s">
        <v>36</v>
      </c>
      <c r="I13" s="124" t="s">
        <v>5</v>
      </c>
      <c r="J13" s="124" t="s">
        <v>478</v>
      </c>
      <c r="K13" s="83">
        <v>100000</v>
      </c>
      <c r="L13" s="124">
        <v>70000</v>
      </c>
      <c r="M13" s="128" t="s">
        <v>748</v>
      </c>
      <c r="N13" s="124">
        <v>70000</v>
      </c>
      <c r="O13" s="126">
        <v>20</v>
      </c>
      <c r="P13" s="124">
        <v>70000</v>
      </c>
      <c r="Q13" s="129" t="s">
        <v>749</v>
      </c>
      <c r="R13" s="126">
        <v>20</v>
      </c>
      <c r="S13" s="130" t="s">
        <v>773</v>
      </c>
      <c r="T13" s="130" t="s">
        <v>774</v>
      </c>
    </row>
    <row r="14" spans="1:20" ht="110.25">
      <c r="A14" s="81">
        <v>7</v>
      </c>
      <c r="B14" s="88"/>
      <c r="C14" s="124" t="s">
        <v>775</v>
      </c>
      <c r="D14" s="124" t="s">
        <v>776</v>
      </c>
      <c r="E14" s="124" t="s">
        <v>777</v>
      </c>
      <c r="F14" s="126" t="s">
        <v>132</v>
      </c>
      <c r="G14" s="124" t="s">
        <v>29</v>
      </c>
      <c r="H14" s="127" t="s">
        <v>36</v>
      </c>
      <c r="I14" s="124" t="s">
        <v>5</v>
      </c>
      <c r="J14" s="124" t="s">
        <v>478</v>
      </c>
      <c r="K14" s="83">
        <v>100000</v>
      </c>
      <c r="L14" s="124">
        <v>70000</v>
      </c>
      <c r="M14" s="128" t="s">
        <v>748</v>
      </c>
      <c r="N14" s="124">
        <v>70000</v>
      </c>
      <c r="O14" s="126">
        <v>20</v>
      </c>
      <c r="P14" s="124">
        <v>70000</v>
      </c>
      <c r="Q14" s="129" t="s">
        <v>749</v>
      </c>
      <c r="R14" s="126">
        <v>20</v>
      </c>
      <c r="S14" s="130" t="s">
        <v>778</v>
      </c>
      <c r="T14" s="130" t="s">
        <v>779</v>
      </c>
    </row>
    <row r="15" spans="1:20" ht="94.5">
      <c r="A15" s="81">
        <v>8</v>
      </c>
      <c r="B15" s="88"/>
      <c r="C15" s="124" t="s">
        <v>780</v>
      </c>
      <c r="D15" s="124" t="s">
        <v>781</v>
      </c>
      <c r="E15" s="124" t="s">
        <v>782</v>
      </c>
      <c r="F15" s="126" t="s">
        <v>132</v>
      </c>
      <c r="G15" s="124" t="s">
        <v>29</v>
      </c>
      <c r="H15" s="127" t="s">
        <v>30</v>
      </c>
      <c r="I15" s="124" t="s">
        <v>5</v>
      </c>
      <c r="J15" s="124" t="s">
        <v>783</v>
      </c>
      <c r="K15" s="83">
        <v>100000</v>
      </c>
      <c r="L15" s="124">
        <v>70000</v>
      </c>
      <c r="M15" s="128" t="s">
        <v>748</v>
      </c>
      <c r="N15" s="124">
        <v>70000</v>
      </c>
      <c r="O15" s="126">
        <v>20</v>
      </c>
      <c r="P15" s="124">
        <v>70000</v>
      </c>
      <c r="Q15" s="129" t="s">
        <v>749</v>
      </c>
      <c r="R15" s="126">
        <v>20</v>
      </c>
      <c r="S15" s="130" t="s">
        <v>784</v>
      </c>
      <c r="T15" s="130" t="s">
        <v>785</v>
      </c>
    </row>
    <row r="16" spans="1:20" ht="63">
      <c r="A16" s="81">
        <v>9</v>
      </c>
      <c r="B16" s="88"/>
      <c r="C16" s="124" t="s">
        <v>786</v>
      </c>
      <c r="D16" s="124" t="s">
        <v>787</v>
      </c>
      <c r="E16" s="124" t="s">
        <v>788</v>
      </c>
      <c r="F16" s="126" t="s">
        <v>132</v>
      </c>
      <c r="G16" s="124" t="s">
        <v>29</v>
      </c>
      <c r="H16" s="127" t="s">
        <v>30</v>
      </c>
      <c r="I16" s="124" t="s">
        <v>5</v>
      </c>
      <c r="J16" s="124" t="s">
        <v>783</v>
      </c>
      <c r="K16" s="83">
        <v>100000</v>
      </c>
      <c r="L16" s="124">
        <v>70000</v>
      </c>
      <c r="M16" s="128" t="s">
        <v>748</v>
      </c>
      <c r="N16" s="124">
        <v>70000</v>
      </c>
      <c r="O16" s="126">
        <v>20</v>
      </c>
      <c r="P16" s="124">
        <v>70000</v>
      </c>
      <c r="Q16" s="129" t="s">
        <v>749</v>
      </c>
      <c r="R16" s="126">
        <v>20</v>
      </c>
      <c r="S16" s="130" t="s">
        <v>789</v>
      </c>
      <c r="T16" s="130" t="s">
        <v>790</v>
      </c>
    </row>
    <row r="17" spans="1:20" ht="94.5">
      <c r="A17" s="81">
        <v>10</v>
      </c>
      <c r="B17" s="88"/>
      <c r="C17" s="124" t="s">
        <v>791</v>
      </c>
      <c r="D17" s="124" t="s">
        <v>792</v>
      </c>
      <c r="E17" s="124" t="s">
        <v>793</v>
      </c>
      <c r="F17" s="126" t="s">
        <v>132</v>
      </c>
      <c r="G17" s="124" t="s">
        <v>29</v>
      </c>
      <c r="H17" s="127" t="s">
        <v>36</v>
      </c>
      <c r="I17" s="124" t="s">
        <v>5</v>
      </c>
      <c r="J17" s="124" t="s">
        <v>783</v>
      </c>
      <c r="K17" s="83">
        <v>100000</v>
      </c>
      <c r="L17" s="124">
        <v>70000</v>
      </c>
      <c r="M17" s="128" t="s">
        <v>748</v>
      </c>
      <c r="N17" s="124">
        <v>70000</v>
      </c>
      <c r="O17" s="126">
        <v>20</v>
      </c>
      <c r="P17" s="124">
        <v>70000</v>
      </c>
      <c r="Q17" s="129" t="s">
        <v>749</v>
      </c>
      <c r="R17" s="126">
        <v>20</v>
      </c>
      <c r="S17" s="130" t="s">
        <v>794</v>
      </c>
      <c r="T17" s="130" t="s">
        <v>795</v>
      </c>
    </row>
    <row r="18" spans="1:20" ht="78.75">
      <c r="A18" s="81">
        <v>11</v>
      </c>
      <c r="B18" s="88"/>
      <c r="C18" s="124" t="s">
        <v>796</v>
      </c>
      <c r="D18" s="124" t="s">
        <v>797</v>
      </c>
      <c r="E18" s="124" t="s">
        <v>798</v>
      </c>
      <c r="F18" s="126" t="s">
        <v>132</v>
      </c>
      <c r="G18" s="124" t="s">
        <v>799</v>
      </c>
      <c r="H18" s="127" t="s">
        <v>36</v>
      </c>
      <c r="I18" s="124" t="s">
        <v>5</v>
      </c>
      <c r="J18" s="124" t="s">
        <v>800</v>
      </c>
      <c r="K18" s="83">
        <v>100000</v>
      </c>
      <c r="L18" s="124">
        <v>70000</v>
      </c>
      <c r="M18" s="128" t="s">
        <v>748</v>
      </c>
      <c r="N18" s="124">
        <v>70000</v>
      </c>
      <c r="O18" s="126">
        <v>20</v>
      </c>
      <c r="P18" s="124">
        <v>70000</v>
      </c>
      <c r="Q18" s="129" t="s">
        <v>749</v>
      </c>
      <c r="R18" s="126">
        <v>20</v>
      </c>
      <c r="S18" s="130" t="s">
        <v>801</v>
      </c>
      <c r="T18" s="130" t="s">
        <v>802</v>
      </c>
    </row>
    <row r="19" spans="1:20" ht="63">
      <c r="A19" s="81">
        <v>12</v>
      </c>
      <c r="B19" s="88"/>
      <c r="C19" s="124" t="s">
        <v>803</v>
      </c>
      <c r="D19" s="124" t="s">
        <v>804</v>
      </c>
      <c r="E19" s="124" t="s">
        <v>805</v>
      </c>
      <c r="F19" s="126" t="s">
        <v>132</v>
      </c>
      <c r="G19" s="124" t="s">
        <v>29</v>
      </c>
      <c r="H19" s="127" t="s">
        <v>36</v>
      </c>
      <c r="I19" s="124" t="s">
        <v>5</v>
      </c>
      <c r="J19" s="124" t="s">
        <v>759</v>
      </c>
      <c r="K19" s="83">
        <v>200000</v>
      </c>
      <c r="L19" s="124">
        <v>140000</v>
      </c>
      <c r="M19" s="128" t="s">
        <v>748</v>
      </c>
      <c r="N19" s="124">
        <v>140000</v>
      </c>
      <c r="O19" s="126">
        <v>20</v>
      </c>
      <c r="P19" s="124">
        <v>140000</v>
      </c>
      <c r="Q19" s="129" t="s">
        <v>749</v>
      </c>
      <c r="R19" s="126">
        <v>20</v>
      </c>
      <c r="S19" s="130" t="s">
        <v>806</v>
      </c>
      <c r="T19" s="130" t="s">
        <v>807</v>
      </c>
    </row>
    <row r="20" spans="1:20" ht="78.75">
      <c r="A20" s="81">
        <v>13</v>
      </c>
      <c r="B20" s="88"/>
      <c r="C20" s="124" t="s">
        <v>808</v>
      </c>
      <c r="D20" s="124" t="s">
        <v>809</v>
      </c>
      <c r="E20" s="124" t="s">
        <v>810</v>
      </c>
      <c r="F20" s="126" t="s">
        <v>132</v>
      </c>
      <c r="G20" s="124" t="s">
        <v>29</v>
      </c>
      <c r="H20" s="127" t="s">
        <v>36</v>
      </c>
      <c r="I20" s="124" t="s">
        <v>5</v>
      </c>
      <c r="J20" s="124" t="s">
        <v>747</v>
      </c>
      <c r="K20" s="83">
        <v>200000</v>
      </c>
      <c r="L20" s="124">
        <v>140000</v>
      </c>
      <c r="M20" s="128" t="s">
        <v>748</v>
      </c>
      <c r="N20" s="124">
        <v>140000</v>
      </c>
      <c r="O20" s="126">
        <v>20</v>
      </c>
      <c r="P20" s="124">
        <v>140000</v>
      </c>
      <c r="Q20" s="129" t="s">
        <v>749</v>
      </c>
      <c r="R20" s="126">
        <v>20</v>
      </c>
      <c r="S20" s="130" t="s">
        <v>811</v>
      </c>
      <c r="T20" s="130" t="s">
        <v>812</v>
      </c>
    </row>
    <row r="21" spans="1:20" ht="63">
      <c r="A21" s="81">
        <v>14</v>
      </c>
      <c r="B21" s="88"/>
      <c r="C21" s="124" t="s">
        <v>504</v>
      </c>
      <c r="D21" s="124" t="s">
        <v>637</v>
      </c>
      <c r="E21" s="124" t="s">
        <v>788</v>
      </c>
      <c r="F21" s="126" t="s">
        <v>132</v>
      </c>
      <c r="G21" s="124" t="s">
        <v>29</v>
      </c>
      <c r="H21" s="127" t="s">
        <v>36</v>
      </c>
      <c r="I21" s="124" t="s">
        <v>5</v>
      </c>
      <c r="J21" s="124" t="s">
        <v>813</v>
      </c>
      <c r="K21" s="83">
        <v>200000</v>
      </c>
      <c r="L21" s="124">
        <v>140000</v>
      </c>
      <c r="M21" s="128" t="s">
        <v>748</v>
      </c>
      <c r="N21" s="124">
        <v>140000</v>
      </c>
      <c r="O21" s="126">
        <v>20</v>
      </c>
      <c r="P21" s="124">
        <v>140000</v>
      </c>
      <c r="Q21" s="129" t="s">
        <v>749</v>
      </c>
      <c r="R21" s="126">
        <v>20</v>
      </c>
      <c r="S21" s="130" t="s">
        <v>814</v>
      </c>
      <c r="T21" s="130" t="s">
        <v>815</v>
      </c>
    </row>
    <row r="22" spans="1:20" ht="78.75">
      <c r="A22" s="81">
        <v>15</v>
      </c>
      <c r="B22" s="88"/>
      <c r="C22" s="124" t="s">
        <v>816</v>
      </c>
      <c r="D22" s="124" t="s">
        <v>817</v>
      </c>
      <c r="E22" s="124" t="s">
        <v>818</v>
      </c>
      <c r="F22" s="126" t="s">
        <v>132</v>
      </c>
      <c r="G22" s="124" t="s">
        <v>29</v>
      </c>
      <c r="H22" s="127" t="s">
        <v>36</v>
      </c>
      <c r="I22" s="124" t="s">
        <v>5</v>
      </c>
      <c r="J22" s="124" t="s">
        <v>747</v>
      </c>
      <c r="K22" s="83">
        <v>200000</v>
      </c>
      <c r="L22" s="124">
        <v>140000</v>
      </c>
      <c r="M22" s="128" t="s">
        <v>748</v>
      </c>
      <c r="N22" s="124">
        <v>140000</v>
      </c>
      <c r="O22" s="126">
        <v>20</v>
      </c>
      <c r="P22" s="124">
        <v>140000</v>
      </c>
      <c r="Q22" s="129" t="s">
        <v>749</v>
      </c>
      <c r="R22" s="126">
        <v>20</v>
      </c>
      <c r="S22" s="130" t="s">
        <v>819</v>
      </c>
      <c r="T22" s="130" t="s">
        <v>820</v>
      </c>
    </row>
    <row r="23" spans="1:20" ht="94.5">
      <c r="A23" s="81">
        <v>16</v>
      </c>
      <c r="B23" s="88"/>
      <c r="C23" s="124" t="s">
        <v>821</v>
      </c>
      <c r="D23" s="124" t="s">
        <v>822</v>
      </c>
      <c r="E23" s="124" t="s">
        <v>823</v>
      </c>
      <c r="F23" s="126" t="s">
        <v>132</v>
      </c>
      <c r="G23" s="124" t="s">
        <v>29</v>
      </c>
      <c r="H23" s="127" t="s">
        <v>36</v>
      </c>
      <c r="I23" s="124" t="s">
        <v>5</v>
      </c>
      <c r="J23" s="124" t="s">
        <v>824</v>
      </c>
      <c r="K23" s="83">
        <v>100000</v>
      </c>
      <c r="L23" s="124">
        <v>70000</v>
      </c>
      <c r="M23" s="128" t="s">
        <v>748</v>
      </c>
      <c r="N23" s="124">
        <v>70000</v>
      </c>
      <c r="O23" s="126">
        <v>20</v>
      </c>
      <c r="P23" s="124">
        <v>70000</v>
      </c>
      <c r="Q23" s="129" t="s">
        <v>749</v>
      </c>
      <c r="R23" s="126">
        <v>20</v>
      </c>
      <c r="S23" s="130" t="s">
        <v>825</v>
      </c>
      <c r="T23" s="130" t="s">
        <v>826</v>
      </c>
    </row>
    <row r="24" spans="1:20" ht="90">
      <c r="A24" s="81">
        <v>17</v>
      </c>
      <c r="B24" s="88"/>
      <c r="C24" s="124" t="s">
        <v>827</v>
      </c>
      <c r="D24" s="124" t="s">
        <v>406</v>
      </c>
      <c r="E24" s="131" t="s">
        <v>828</v>
      </c>
      <c r="F24" s="126" t="s">
        <v>132</v>
      </c>
      <c r="G24" s="124" t="s">
        <v>29</v>
      </c>
      <c r="H24" s="127" t="s">
        <v>36</v>
      </c>
      <c r="I24" s="124" t="s">
        <v>5</v>
      </c>
      <c r="J24" s="124" t="s">
        <v>478</v>
      </c>
      <c r="K24" s="83">
        <v>100000</v>
      </c>
      <c r="L24" s="124">
        <v>70000</v>
      </c>
      <c r="M24" s="128" t="s">
        <v>748</v>
      </c>
      <c r="N24" s="124">
        <v>70000</v>
      </c>
      <c r="O24" s="126">
        <v>20</v>
      </c>
      <c r="P24" s="124">
        <v>70000</v>
      </c>
      <c r="Q24" s="129" t="s">
        <v>749</v>
      </c>
      <c r="R24" s="126">
        <v>20</v>
      </c>
      <c r="S24" s="130" t="s">
        <v>829</v>
      </c>
      <c r="T24" s="130" t="s">
        <v>830</v>
      </c>
    </row>
    <row r="25" spans="1:20" ht="94.5">
      <c r="A25" s="81">
        <v>18</v>
      </c>
      <c r="B25" s="88"/>
      <c r="C25" s="124" t="s">
        <v>831</v>
      </c>
      <c r="D25" s="124" t="s">
        <v>494</v>
      </c>
      <c r="E25" s="124" t="s">
        <v>832</v>
      </c>
      <c r="F25" s="126" t="s">
        <v>132</v>
      </c>
      <c r="G25" s="124" t="s">
        <v>29</v>
      </c>
      <c r="H25" s="127" t="s">
        <v>36</v>
      </c>
      <c r="I25" s="124" t="s">
        <v>5</v>
      </c>
      <c r="J25" s="124" t="s">
        <v>747</v>
      </c>
      <c r="K25" s="83">
        <v>200000</v>
      </c>
      <c r="L25" s="124">
        <v>140000</v>
      </c>
      <c r="M25" s="128" t="s">
        <v>748</v>
      </c>
      <c r="N25" s="124">
        <v>140000</v>
      </c>
      <c r="O25" s="126">
        <v>20</v>
      </c>
      <c r="P25" s="124">
        <v>140000</v>
      </c>
      <c r="Q25" s="129" t="s">
        <v>749</v>
      </c>
      <c r="R25" s="126">
        <v>20</v>
      </c>
      <c r="S25" s="130" t="s">
        <v>833</v>
      </c>
      <c r="T25" s="130" t="s">
        <v>834</v>
      </c>
    </row>
    <row r="26" spans="1:20" ht="94.5">
      <c r="A26" s="81">
        <v>19</v>
      </c>
      <c r="B26" s="88"/>
      <c r="C26" s="124" t="s">
        <v>835</v>
      </c>
      <c r="D26" s="124" t="s">
        <v>836</v>
      </c>
      <c r="E26" s="124" t="s">
        <v>832</v>
      </c>
      <c r="F26" s="126" t="s">
        <v>132</v>
      </c>
      <c r="G26" s="124" t="s">
        <v>29</v>
      </c>
      <c r="H26" s="127" t="s">
        <v>30</v>
      </c>
      <c r="I26" s="124" t="s">
        <v>5</v>
      </c>
      <c r="J26" s="124" t="s">
        <v>783</v>
      </c>
      <c r="K26" s="83">
        <v>200000</v>
      </c>
      <c r="L26" s="124">
        <v>140000</v>
      </c>
      <c r="M26" s="128" t="s">
        <v>748</v>
      </c>
      <c r="N26" s="124">
        <v>140000</v>
      </c>
      <c r="O26" s="126">
        <v>20</v>
      </c>
      <c r="P26" s="124">
        <v>140000</v>
      </c>
      <c r="Q26" s="129" t="s">
        <v>749</v>
      </c>
      <c r="R26" s="126">
        <v>20</v>
      </c>
      <c r="S26" s="130" t="s">
        <v>837</v>
      </c>
      <c r="T26" s="130" t="s">
        <v>838</v>
      </c>
    </row>
    <row r="27" spans="1:20" ht="63">
      <c r="A27" s="81">
        <v>20</v>
      </c>
      <c r="B27" s="88"/>
      <c r="C27" s="124" t="s">
        <v>839</v>
      </c>
      <c r="D27" s="124" t="s">
        <v>647</v>
      </c>
      <c r="E27" s="124" t="s">
        <v>840</v>
      </c>
      <c r="F27" s="126" t="s">
        <v>132</v>
      </c>
      <c r="G27" s="124" t="s">
        <v>29</v>
      </c>
      <c r="H27" s="127" t="s">
        <v>30</v>
      </c>
      <c r="I27" s="124" t="s">
        <v>5</v>
      </c>
      <c r="J27" s="124" t="s">
        <v>478</v>
      </c>
      <c r="K27" s="83">
        <v>200000</v>
      </c>
      <c r="L27" s="124">
        <v>140000</v>
      </c>
      <c r="M27" s="128" t="s">
        <v>748</v>
      </c>
      <c r="N27" s="124">
        <v>140000</v>
      </c>
      <c r="O27" s="126">
        <v>20</v>
      </c>
      <c r="P27" s="124">
        <v>140000</v>
      </c>
      <c r="Q27" s="129" t="s">
        <v>749</v>
      </c>
      <c r="R27" s="126">
        <v>20</v>
      </c>
      <c r="S27" s="130" t="s">
        <v>841</v>
      </c>
      <c r="T27" s="130" t="s">
        <v>842</v>
      </c>
    </row>
    <row r="28" spans="1:20" ht="90">
      <c r="A28" s="81">
        <v>21</v>
      </c>
      <c r="B28" s="88"/>
      <c r="C28" s="124" t="s">
        <v>843</v>
      </c>
      <c r="D28" s="124" t="s">
        <v>844</v>
      </c>
      <c r="E28" s="131" t="s">
        <v>828</v>
      </c>
      <c r="F28" s="126" t="s">
        <v>132</v>
      </c>
      <c r="G28" s="124" t="s">
        <v>29</v>
      </c>
      <c r="H28" s="127" t="s">
        <v>36</v>
      </c>
      <c r="I28" s="124" t="s">
        <v>5</v>
      </c>
      <c r="J28" s="124" t="s">
        <v>478</v>
      </c>
      <c r="K28" s="83">
        <v>200000</v>
      </c>
      <c r="L28" s="124">
        <v>140000</v>
      </c>
      <c r="M28" s="128" t="s">
        <v>748</v>
      </c>
      <c r="N28" s="124">
        <v>140000</v>
      </c>
      <c r="O28" s="126">
        <v>20</v>
      </c>
      <c r="P28" s="124">
        <v>140000</v>
      </c>
      <c r="Q28" s="129" t="s">
        <v>749</v>
      </c>
      <c r="R28" s="126">
        <v>20</v>
      </c>
      <c r="S28" s="130" t="s">
        <v>845</v>
      </c>
      <c r="T28" s="130" t="s">
        <v>846</v>
      </c>
    </row>
    <row r="29" spans="1:20" ht="94.5">
      <c r="A29" s="81">
        <v>22</v>
      </c>
      <c r="B29" s="88"/>
      <c r="C29" s="124" t="s">
        <v>847</v>
      </c>
      <c r="D29" s="124" t="s">
        <v>647</v>
      </c>
      <c r="E29" s="124" t="s">
        <v>848</v>
      </c>
      <c r="F29" s="126" t="s">
        <v>132</v>
      </c>
      <c r="G29" s="124" t="s">
        <v>29</v>
      </c>
      <c r="H29" s="127" t="s">
        <v>30</v>
      </c>
      <c r="I29" s="124" t="s">
        <v>5</v>
      </c>
      <c r="J29" s="124" t="s">
        <v>783</v>
      </c>
      <c r="K29" s="83">
        <v>100000</v>
      </c>
      <c r="L29" s="124">
        <v>70000</v>
      </c>
      <c r="M29" s="128" t="s">
        <v>748</v>
      </c>
      <c r="N29" s="124">
        <v>70000</v>
      </c>
      <c r="O29" s="126">
        <v>20</v>
      </c>
      <c r="P29" s="124">
        <v>70000</v>
      </c>
      <c r="Q29" s="129" t="s">
        <v>749</v>
      </c>
      <c r="R29" s="126">
        <v>20</v>
      </c>
      <c r="S29" s="130" t="s">
        <v>849</v>
      </c>
      <c r="T29" s="130" t="s">
        <v>850</v>
      </c>
    </row>
    <row r="30" spans="1:20" ht="94.5">
      <c r="A30" s="81">
        <v>23</v>
      </c>
      <c r="B30" s="88"/>
      <c r="C30" s="124" t="s">
        <v>851</v>
      </c>
      <c r="D30" s="124" t="s">
        <v>219</v>
      </c>
      <c r="E30" s="124" t="s">
        <v>848</v>
      </c>
      <c r="F30" s="126" t="s">
        <v>132</v>
      </c>
      <c r="G30" s="124" t="s">
        <v>29</v>
      </c>
      <c r="H30" s="127" t="s">
        <v>36</v>
      </c>
      <c r="I30" s="124" t="s">
        <v>5</v>
      </c>
      <c r="J30" s="124" t="s">
        <v>852</v>
      </c>
      <c r="K30" s="83">
        <v>100000</v>
      </c>
      <c r="L30" s="124">
        <v>70000</v>
      </c>
      <c r="M30" s="128" t="s">
        <v>748</v>
      </c>
      <c r="N30" s="124">
        <v>70000</v>
      </c>
      <c r="O30" s="126">
        <v>20</v>
      </c>
      <c r="P30" s="124">
        <v>70000</v>
      </c>
      <c r="Q30" s="129" t="s">
        <v>749</v>
      </c>
      <c r="R30" s="126">
        <v>20</v>
      </c>
      <c r="S30" s="130" t="s">
        <v>853</v>
      </c>
      <c r="T30" s="130" t="s">
        <v>854</v>
      </c>
    </row>
    <row r="31" spans="1:20" ht="94.5">
      <c r="A31" s="81">
        <v>24</v>
      </c>
      <c r="B31" s="88"/>
      <c r="C31" s="124" t="s">
        <v>835</v>
      </c>
      <c r="D31" s="124" t="s">
        <v>803</v>
      </c>
      <c r="E31" s="124" t="s">
        <v>832</v>
      </c>
      <c r="F31" s="126" t="s">
        <v>132</v>
      </c>
      <c r="G31" s="124" t="s">
        <v>29</v>
      </c>
      <c r="H31" s="127" t="s">
        <v>30</v>
      </c>
      <c r="I31" s="124" t="s">
        <v>5</v>
      </c>
      <c r="J31" s="124" t="s">
        <v>783</v>
      </c>
      <c r="K31" s="83">
        <v>100000</v>
      </c>
      <c r="L31" s="124">
        <v>70000</v>
      </c>
      <c r="M31" s="128" t="s">
        <v>748</v>
      </c>
      <c r="N31" s="124">
        <v>70000</v>
      </c>
      <c r="O31" s="126">
        <v>20</v>
      </c>
      <c r="P31" s="124">
        <v>70000</v>
      </c>
      <c r="Q31" s="129" t="s">
        <v>749</v>
      </c>
      <c r="R31" s="126">
        <v>20</v>
      </c>
      <c r="S31" s="130" t="s">
        <v>855</v>
      </c>
      <c r="T31" s="130" t="s">
        <v>856</v>
      </c>
    </row>
    <row r="32" spans="1:20" ht="78.75">
      <c r="A32" s="81">
        <v>25</v>
      </c>
      <c r="B32" s="88"/>
      <c r="C32" s="124" t="s">
        <v>857</v>
      </c>
      <c r="D32" s="124" t="s">
        <v>858</v>
      </c>
      <c r="E32" s="124" t="s">
        <v>859</v>
      </c>
      <c r="F32" s="126" t="s">
        <v>132</v>
      </c>
      <c r="G32" s="124" t="s">
        <v>29</v>
      </c>
      <c r="H32" s="127" t="s">
        <v>30</v>
      </c>
      <c r="I32" s="124" t="s">
        <v>5</v>
      </c>
      <c r="J32" s="124" t="s">
        <v>783</v>
      </c>
      <c r="K32" s="83">
        <v>200000</v>
      </c>
      <c r="L32" s="124">
        <v>140000</v>
      </c>
      <c r="M32" s="128" t="s">
        <v>748</v>
      </c>
      <c r="N32" s="124">
        <v>140000</v>
      </c>
      <c r="O32" s="126">
        <v>20</v>
      </c>
      <c r="P32" s="124">
        <v>140000</v>
      </c>
      <c r="Q32" s="129" t="s">
        <v>749</v>
      </c>
      <c r="R32" s="126">
        <v>20</v>
      </c>
      <c r="S32" s="130" t="s">
        <v>860</v>
      </c>
      <c r="T32" s="130" t="s">
        <v>861</v>
      </c>
    </row>
    <row r="33" spans="1:20" ht="110.25">
      <c r="A33" s="81">
        <v>26</v>
      </c>
      <c r="B33" s="88"/>
      <c r="C33" s="124" t="s">
        <v>862</v>
      </c>
      <c r="D33" s="124" t="s">
        <v>863</v>
      </c>
      <c r="E33" s="124" t="s">
        <v>864</v>
      </c>
      <c r="F33" s="126" t="s">
        <v>132</v>
      </c>
      <c r="G33" s="124" t="s">
        <v>29</v>
      </c>
      <c r="H33" s="127" t="s">
        <v>36</v>
      </c>
      <c r="I33" s="124" t="s">
        <v>6</v>
      </c>
      <c r="J33" s="124" t="s">
        <v>865</v>
      </c>
      <c r="K33" s="83">
        <v>100000</v>
      </c>
      <c r="L33" s="124">
        <v>70000</v>
      </c>
      <c r="M33" s="128" t="s">
        <v>748</v>
      </c>
      <c r="N33" s="124">
        <v>70000</v>
      </c>
      <c r="O33" s="126">
        <v>20</v>
      </c>
      <c r="P33" s="124">
        <v>70000</v>
      </c>
      <c r="Q33" s="129" t="s">
        <v>749</v>
      </c>
      <c r="R33" s="126">
        <v>20</v>
      </c>
      <c r="S33" s="130" t="s">
        <v>866</v>
      </c>
      <c r="T33" s="130" t="s">
        <v>867</v>
      </c>
    </row>
    <row r="34" spans="1:20" ht="110.25">
      <c r="A34" s="81">
        <v>27</v>
      </c>
      <c r="B34" s="88"/>
      <c r="C34" s="124" t="s">
        <v>868</v>
      </c>
      <c r="D34" s="124" t="s">
        <v>863</v>
      </c>
      <c r="E34" s="124" t="s">
        <v>864</v>
      </c>
      <c r="F34" s="126" t="s">
        <v>132</v>
      </c>
      <c r="G34" s="124" t="s">
        <v>29</v>
      </c>
      <c r="H34" s="127" t="s">
        <v>36</v>
      </c>
      <c r="I34" s="124" t="s">
        <v>6</v>
      </c>
      <c r="J34" s="124" t="s">
        <v>747</v>
      </c>
      <c r="K34" s="83">
        <v>50000</v>
      </c>
      <c r="L34" s="124">
        <v>35000</v>
      </c>
      <c r="M34" s="128" t="s">
        <v>748</v>
      </c>
      <c r="N34" s="124">
        <v>35000</v>
      </c>
      <c r="O34" s="126">
        <v>20</v>
      </c>
      <c r="P34" s="124">
        <v>35000</v>
      </c>
      <c r="Q34" s="129" t="s">
        <v>749</v>
      </c>
      <c r="R34" s="126">
        <v>20</v>
      </c>
      <c r="S34" s="130" t="s">
        <v>869</v>
      </c>
      <c r="T34" s="130" t="s">
        <v>870</v>
      </c>
    </row>
    <row r="35" spans="1:20" ht="63">
      <c r="A35" s="81">
        <v>28</v>
      </c>
      <c r="B35" s="88"/>
      <c r="C35" s="124" t="s">
        <v>871</v>
      </c>
      <c r="D35" s="124" t="s">
        <v>872</v>
      </c>
      <c r="E35" s="124" t="s">
        <v>873</v>
      </c>
      <c r="F35" s="126" t="s">
        <v>132</v>
      </c>
      <c r="G35" s="124" t="s">
        <v>29</v>
      </c>
      <c r="H35" s="127" t="s">
        <v>36</v>
      </c>
      <c r="I35" s="124" t="s">
        <v>6</v>
      </c>
      <c r="J35" s="124" t="s">
        <v>478</v>
      </c>
      <c r="K35" s="83">
        <v>100000</v>
      </c>
      <c r="L35" s="124">
        <v>70000</v>
      </c>
      <c r="M35" s="128" t="s">
        <v>748</v>
      </c>
      <c r="N35" s="124">
        <v>70000</v>
      </c>
      <c r="O35" s="126">
        <v>20</v>
      </c>
      <c r="P35" s="124">
        <v>70000</v>
      </c>
      <c r="Q35" s="129" t="s">
        <v>749</v>
      </c>
      <c r="R35" s="126">
        <v>20</v>
      </c>
      <c r="S35" s="130" t="s">
        <v>874</v>
      </c>
      <c r="T35" s="130" t="s">
        <v>875</v>
      </c>
    </row>
    <row r="36" spans="1:20" ht="63">
      <c r="A36" s="81">
        <v>29</v>
      </c>
      <c r="B36" s="88"/>
      <c r="C36" s="124" t="s">
        <v>876</v>
      </c>
      <c r="D36" s="131" t="s">
        <v>877</v>
      </c>
      <c r="E36" s="124" t="s">
        <v>746</v>
      </c>
      <c r="F36" s="126" t="s">
        <v>132</v>
      </c>
      <c r="G36" s="124" t="s">
        <v>29</v>
      </c>
      <c r="H36" s="127" t="s">
        <v>36</v>
      </c>
      <c r="I36" s="124" t="s">
        <v>6</v>
      </c>
      <c r="J36" s="124" t="s">
        <v>747</v>
      </c>
      <c r="K36" s="83">
        <v>50000</v>
      </c>
      <c r="L36" s="124">
        <v>35000</v>
      </c>
      <c r="M36" s="128" t="s">
        <v>748</v>
      </c>
      <c r="N36" s="124">
        <v>35000</v>
      </c>
      <c r="O36" s="126">
        <v>20</v>
      </c>
      <c r="P36" s="124">
        <v>35000</v>
      </c>
      <c r="Q36" s="129" t="s">
        <v>749</v>
      </c>
      <c r="R36" s="126">
        <v>20</v>
      </c>
      <c r="S36" s="130" t="s">
        <v>878</v>
      </c>
      <c r="T36" s="130" t="s">
        <v>879</v>
      </c>
    </row>
    <row r="37" spans="1:20" ht="78.75">
      <c r="A37" s="81">
        <v>30</v>
      </c>
      <c r="B37" s="88"/>
      <c r="C37" s="124" t="s">
        <v>880</v>
      </c>
      <c r="D37" s="124" t="s">
        <v>881</v>
      </c>
      <c r="E37" s="124" t="s">
        <v>882</v>
      </c>
      <c r="F37" s="126" t="s">
        <v>132</v>
      </c>
      <c r="G37" s="124" t="s">
        <v>29</v>
      </c>
      <c r="H37" s="127" t="s">
        <v>36</v>
      </c>
      <c r="I37" s="124" t="s">
        <v>5</v>
      </c>
      <c r="J37" s="124" t="s">
        <v>883</v>
      </c>
      <c r="K37" s="83">
        <v>50000</v>
      </c>
      <c r="L37" s="124">
        <v>35000</v>
      </c>
      <c r="M37" s="128" t="s">
        <v>748</v>
      </c>
      <c r="N37" s="124">
        <v>35000</v>
      </c>
      <c r="O37" s="126">
        <v>20</v>
      </c>
      <c r="P37" s="124">
        <v>35000</v>
      </c>
      <c r="Q37" s="129" t="s">
        <v>749</v>
      </c>
      <c r="R37" s="126">
        <v>20</v>
      </c>
      <c r="S37" s="130" t="s">
        <v>884</v>
      </c>
      <c r="T37" s="130" t="s">
        <v>885</v>
      </c>
    </row>
    <row r="38" spans="1:20" ht="110.25">
      <c r="A38" s="81">
        <v>31</v>
      </c>
      <c r="B38" s="88"/>
      <c r="C38" s="124" t="s">
        <v>886</v>
      </c>
      <c r="D38" s="124" t="s">
        <v>887</v>
      </c>
      <c r="E38" s="124" t="s">
        <v>888</v>
      </c>
      <c r="F38" s="126" t="s">
        <v>132</v>
      </c>
      <c r="G38" s="124" t="s">
        <v>29</v>
      </c>
      <c r="H38" s="127" t="s">
        <v>36</v>
      </c>
      <c r="I38" s="124" t="s">
        <v>5</v>
      </c>
      <c r="J38" s="124" t="s">
        <v>747</v>
      </c>
      <c r="K38" s="83">
        <v>50000</v>
      </c>
      <c r="L38" s="124">
        <v>35000</v>
      </c>
      <c r="M38" s="128" t="s">
        <v>748</v>
      </c>
      <c r="N38" s="124">
        <v>35000</v>
      </c>
      <c r="O38" s="126">
        <v>20</v>
      </c>
      <c r="P38" s="124">
        <v>35000</v>
      </c>
      <c r="Q38" s="129" t="s">
        <v>749</v>
      </c>
      <c r="R38" s="126">
        <v>20</v>
      </c>
      <c r="S38" s="130" t="s">
        <v>889</v>
      </c>
      <c r="T38" s="130" t="s">
        <v>890</v>
      </c>
    </row>
    <row r="39" spans="1:20" ht="63">
      <c r="A39" s="81">
        <v>32</v>
      </c>
      <c r="B39" s="88"/>
      <c r="C39" s="124" t="s">
        <v>891</v>
      </c>
      <c r="D39" s="124" t="s">
        <v>892</v>
      </c>
      <c r="E39" s="124" t="s">
        <v>893</v>
      </c>
      <c r="F39" s="126" t="s">
        <v>132</v>
      </c>
      <c r="G39" s="124" t="s">
        <v>29</v>
      </c>
      <c r="H39" s="127" t="s">
        <v>36</v>
      </c>
      <c r="I39" s="124" t="s">
        <v>5</v>
      </c>
      <c r="J39" s="124" t="s">
        <v>747</v>
      </c>
      <c r="K39" s="83">
        <v>50000</v>
      </c>
      <c r="L39" s="124">
        <v>35000</v>
      </c>
      <c r="M39" s="128" t="s">
        <v>748</v>
      </c>
      <c r="N39" s="124">
        <v>35000</v>
      </c>
      <c r="O39" s="126">
        <v>20</v>
      </c>
      <c r="P39" s="124">
        <v>35000</v>
      </c>
      <c r="Q39" s="129" t="s">
        <v>749</v>
      </c>
      <c r="R39" s="126">
        <v>20</v>
      </c>
      <c r="S39" s="130" t="s">
        <v>894</v>
      </c>
      <c r="T39" s="130" t="s">
        <v>895</v>
      </c>
    </row>
    <row r="40" spans="1:20" ht="78.75">
      <c r="A40" s="81">
        <v>33</v>
      </c>
      <c r="B40" s="88"/>
      <c r="C40" s="124" t="s">
        <v>896</v>
      </c>
      <c r="D40" s="124" t="s">
        <v>803</v>
      </c>
      <c r="E40" s="124" t="s">
        <v>897</v>
      </c>
      <c r="F40" s="126" t="s">
        <v>132</v>
      </c>
      <c r="G40" s="124" t="s">
        <v>29</v>
      </c>
      <c r="H40" s="127" t="s">
        <v>30</v>
      </c>
      <c r="I40" s="124" t="s">
        <v>6</v>
      </c>
      <c r="J40" s="124" t="s">
        <v>898</v>
      </c>
      <c r="K40" s="83">
        <v>50000</v>
      </c>
      <c r="L40" s="124">
        <v>35000</v>
      </c>
      <c r="M40" s="128" t="s">
        <v>748</v>
      </c>
      <c r="N40" s="124">
        <v>35000</v>
      </c>
      <c r="O40" s="126">
        <v>20</v>
      </c>
      <c r="P40" s="124">
        <v>35000</v>
      </c>
      <c r="Q40" s="129" t="s">
        <v>749</v>
      </c>
      <c r="R40" s="126">
        <v>20</v>
      </c>
      <c r="S40" s="130" t="s">
        <v>899</v>
      </c>
      <c r="T40" s="130" t="s">
        <v>900</v>
      </c>
    </row>
    <row r="41" spans="1:20" ht="94.5">
      <c r="A41" s="81">
        <v>34</v>
      </c>
      <c r="B41" s="88"/>
      <c r="C41" s="124" t="s">
        <v>901</v>
      </c>
      <c r="D41" s="124" t="s">
        <v>902</v>
      </c>
      <c r="E41" s="124" t="s">
        <v>903</v>
      </c>
      <c r="F41" s="126" t="s">
        <v>132</v>
      </c>
      <c r="G41" s="124" t="s">
        <v>29</v>
      </c>
      <c r="H41" s="127" t="s">
        <v>36</v>
      </c>
      <c r="I41" s="124" t="s">
        <v>5</v>
      </c>
      <c r="J41" s="124" t="s">
        <v>747</v>
      </c>
      <c r="K41" s="83">
        <v>50000</v>
      </c>
      <c r="L41" s="124">
        <v>35000</v>
      </c>
      <c r="M41" s="128" t="s">
        <v>748</v>
      </c>
      <c r="N41" s="124">
        <v>35000</v>
      </c>
      <c r="O41" s="126">
        <v>20</v>
      </c>
      <c r="P41" s="124">
        <v>35000</v>
      </c>
      <c r="Q41" s="129" t="s">
        <v>749</v>
      </c>
      <c r="R41" s="126">
        <v>20</v>
      </c>
      <c r="S41" s="130" t="s">
        <v>904</v>
      </c>
      <c r="T41" s="130" t="s">
        <v>905</v>
      </c>
    </row>
    <row r="42" spans="1:20" ht="78.75">
      <c r="A42" s="81">
        <v>35</v>
      </c>
      <c r="B42" s="88"/>
      <c r="C42" s="124" t="s">
        <v>668</v>
      </c>
      <c r="D42" s="124" t="s">
        <v>906</v>
      </c>
      <c r="E42" s="124" t="s">
        <v>907</v>
      </c>
      <c r="F42" s="126" t="s">
        <v>132</v>
      </c>
      <c r="G42" s="124" t="s">
        <v>29</v>
      </c>
      <c r="H42" s="127" t="s">
        <v>36</v>
      </c>
      <c r="I42" s="124" t="s">
        <v>5</v>
      </c>
      <c r="J42" s="124" t="s">
        <v>554</v>
      </c>
      <c r="K42" s="83">
        <v>100000</v>
      </c>
      <c r="L42" s="124">
        <v>70000</v>
      </c>
      <c r="M42" s="128" t="s">
        <v>748</v>
      </c>
      <c r="N42" s="124">
        <v>70000</v>
      </c>
      <c r="O42" s="126">
        <v>20</v>
      </c>
      <c r="P42" s="124">
        <v>70000</v>
      </c>
      <c r="Q42" s="129" t="s">
        <v>749</v>
      </c>
      <c r="R42" s="126">
        <v>20</v>
      </c>
      <c r="S42" s="130" t="s">
        <v>908</v>
      </c>
      <c r="T42" s="130" t="s">
        <v>909</v>
      </c>
    </row>
    <row r="43" spans="1:20" ht="94.5">
      <c r="A43" s="81">
        <v>36</v>
      </c>
      <c r="B43" s="88"/>
      <c r="C43" s="124" t="s">
        <v>910</v>
      </c>
      <c r="D43" s="124" t="s">
        <v>911</v>
      </c>
      <c r="E43" s="124" t="s">
        <v>903</v>
      </c>
      <c r="F43" s="126" t="s">
        <v>132</v>
      </c>
      <c r="G43" s="124" t="s">
        <v>29</v>
      </c>
      <c r="H43" s="127" t="s">
        <v>36</v>
      </c>
      <c r="I43" s="124" t="s">
        <v>5</v>
      </c>
      <c r="J43" s="124" t="s">
        <v>747</v>
      </c>
      <c r="K43" s="83">
        <v>50000</v>
      </c>
      <c r="L43" s="124">
        <v>35000</v>
      </c>
      <c r="M43" s="128" t="s">
        <v>748</v>
      </c>
      <c r="N43" s="124">
        <v>35000</v>
      </c>
      <c r="O43" s="126">
        <v>20</v>
      </c>
      <c r="P43" s="124">
        <v>35000</v>
      </c>
      <c r="Q43" s="129" t="s">
        <v>749</v>
      </c>
      <c r="R43" s="126">
        <v>20</v>
      </c>
      <c r="S43" s="130" t="s">
        <v>912</v>
      </c>
      <c r="T43" s="130" t="s">
        <v>913</v>
      </c>
    </row>
    <row r="44" spans="1:20" ht="94.5">
      <c r="A44" s="81">
        <v>37</v>
      </c>
      <c r="B44" s="88"/>
      <c r="C44" s="124" t="s">
        <v>914</v>
      </c>
      <c r="D44" s="124" t="s">
        <v>915</v>
      </c>
      <c r="E44" s="124" t="s">
        <v>916</v>
      </c>
      <c r="F44" s="126" t="s">
        <v>132</v>
      </c>
      <c r="G44" s="124" t="s">
        <v>29</v>
      </c>
      <c r="H44" s="127" t="s">
        <v>36</v>
      </c>
      <c r="I44" s="124" t="s">
        <v>5</v>
      </c>
      <c r="J44" s="124" t="s">
        <v>917</v>
      </c>
      <c r="K44" s="83">
        <v>50000</v>
      </c>
      <c r="L44" s="124">
        <v>35000</v>
      </c>
      <c r="M44" s="128" t="s">
        <v>748</v>
      </c>
      <c r="N44" s="124">
        <v>35000</v>
      </c>
      <c r="O44" s="126">
        <v>20</v>
      </c>
      <c r="P44" s="124">
        <v>35000</v>
      </c>
      <c r="Q44" s="129" t="s">
        <v>749</v>
      </c>
      <c r="R44" s="126">
        <v>20</v>
      </c>
      <c r="S44" s="130" t="s">
        <v>918</v>
      </c>
      <c r="T44" s="130" t="s">
        <v>919</v>
      </c>
    </row>
    <row r="45" spans="1:20" ht="94.5">
      <c r="A45" s="81">
        <v>38</v>
      </c>
      <c r="B45" s="88"/>
      <c r="C45" s="124" t="s">
        <v>920</v>
      </c>
      <c r="D45" s="124" t="s">
        <v>921</v>
      </c>
      <c r="E45" s="124" t="s">
        <v>922</v>
      </c>
      <c r="F45" s="126" t="s">
        <v>132</v>
      </c>
      <c r="G45" s="124" t="s">
        <v>29</v>
      </c>
      <c r="H45" s="127" t="s">
        <v>30</v>
      </c>
      <c r="I45" s="124" t="s">
        <v>6</v>
      </c>
      <c r="J45" s="124" t="s">
        <v>554</v>
      </c>
      <c r="K45" s="83">
        <v>100000</v>
      </c>
      <c r="L45" s="124">
        <v>70000</v>
      </c>
      <c r="M45" s="128" t="s">
        <v>748</v>
      </c>
      <c r="N45" s="124">
        <v>70000</v>
      </c>
      <c r="O45" s="126">
        <v>20</v>
      </c>
      <c r="P45" s="124">
        <v>70000</v>
      </c>
      <c r="Q45" s="129" t="s">
        <v>749</v>
      </c>
      <c r="R45" s="126">
        <v>20</v>
      </c>
      <c r="S45" s="130" t="s">
        <v>923</v>
      </c>
      <c r="T45" s="130" t="s">
        <v>924</v>
      </c>
    </row>
    <row r="46" spans="1:20" ht="94.5">
      <c r="A46" s="81">
        <v>39</v>
      </c>
      <c r="B46" s="88"/>
      <c r="C46" s="124" t="s">
        <v>925</v>
      </c>
      <c r="D46" s="124" t="s">
        <v>926</v>
      </c>
      <c r="E46" s="124" t="s">
        <v>927</v>
      </c>
      <c r="F46" s="126" t="s">
        <v>132</v>
      </c>
      <c r="G46" s="124" t="s">
        <v>29</v>
      </c>
      <c r="H46" s="127" t="s">
        <v>36</v>
      </c>
      <c r="I46" s="124" t="s">
        <v>6</v>
      </c>
      <c r="J46" s="124" t="s">
        <v>783</v>
      </c>
      <c r="K46" s="83">
        <v>100000</v>
      </c>
      <c r="L46" s="124">
        <v>70000</v>
      </c>
      <c r="M46" s="128" t="s">
        <v>748</v>
      </c>
      <c r="N46" s="124">
        <v>70000</v>
      </c>
      <c r="O46" s="126">
        <v>20</v>
      </c>
      <c r="P46" s="124">
        <v>70000</v>
      </c>
      <c r="Q46" s="129" t="s">
        <v>749</v>
      </c>
      <c r="R46" s="126">
        <v>20</v>
      </c>
      <c r="S46" s="130" t="s">
        <v>928</v>
      </c>
      <c r="T46" s="130" t="s">
        <v>929</v>
      </c>
    </row>
    <row r="47" spans="1:20" ht="63">
      <c r="A47" s="81">
        <v>40</v>
      </c>
      <c r="B47" s="88"/>
      <c r="C47" s="124" t="s">
        <v>930</v>
      </c>
      <c r="D47" s="124" t="s">
        <v>931</v>
      </c>
      <c r="E47" s="124" t="s">
        <v>932</v>
      </c>
      <c r="F47" s="126" t="s">
        <v>132</v>
      </c>
      <c r="G47" s="124" t="s">
        <v>29</v>
      </c>
      <c r="H47" s="127" t="s">
        <v>30</v>
      </c>
      <c r="I47" s="124" t="s">
        <v>5</v>
      </c>
      <c r="J47" s="124" t="s">
        <v>933</v>
      </c>
      <c r="K47" s="83">
        <v>100000</v>
      </c>
      <c r="L47" s="124">
        <v>70000</v>
      </c>
      <c r="M47" s="128" t="s">
        <v>748</v>
      </c>
      <c r="N47" s="124">
        <v>70000</v>
      </c>
      <c r="O47" s="126">
        <v>20</v>
      </c>
      <c r="P47" s="124">
        <v>70000</v>
      </c>
      <c r="Q47" s="129" t="s">
        <v>749</v>
      </c>
      <c r="R47" s="126">
        <v>20</v>
      </c>
      <c r="S47" s="130" t="s">
        <v>934</v>
      </c>
      <c r="T47" s="130" t="s">
        <v>935</v>
      </c>
    </row>
    <row r="48" spans="1:20" ht="63">
      <c r="A48" s="81">
        <v>41</v>
      </c>
      <c r="B48" s="88"/>
      <c r="C48" s="124" t="s">
        <v>936</v>
      </c>
      <c r="D48" s="124" t="s">
        <v>937</v>
      </c>
      <c r="E48" s="124" t="s">
        <v>938</v>
      </c>
      <c r="F48" s="126" t="s">
        <v>132</v>
      </c>
      <c r="G48" s="124" t="s">
        <v>799</v>
      </c>
      <c r="H48" s="127" t="s">
        <v>30</v>
      </c>
      <c r="I48" s="124" t="s">
        <v>5</v>
      </c>
      <c r="J48" s="124" t="s">
        <v>747</v>
      </c>
      <c r="K48" s="83">
        <v>50000</v>
      </c>
      <c r="L48" s="124">
        <v>35000</v>
      </c>
      <c r="M48" s="128" t="s">
        <v>748</v>
      </c>
      <c r="N48" s="124">
        <v>35000</v>
      </c>
      <c r="O48" s="126">
        <v>20</v>
      </c>
      <c r="P48" s="124">
        <v>35000</v>
      </c>
      <c r="Q48" s="129" t="s">
        <v>749</v>
      </c>
      <c r="R48" s="126">
        <v>20</v>
      </c>
      <c r="S48" s="130" t="s">
        <v>939</v>
      </c>
      <c r="T48" s="130" t="s">
        <v>940</v>
      </c>
    </row>
    <row r="49" spans="1:20" ht="78.75">
      <c r="A49" s="81">
        <v>42</v>
      </c>
      <c r="B49" s="88"/>
      <c r="C49" s="132" t="s">
        <v>264</v>
      </c>
      <c r="D49" s="132" t="s">
        <v>941</v>
      </c>
      <c r="E49" s="132" t="s">
        <v>942</v>
      </c>
      <c r="F49" s="126" t="s">
        <v>132</v>
      </c>
      <c r="G49" s="132" t="s">
        <v>29</v>
      </c>
      <c r="H49" s="127" t="s">
        <v>30</v>
      </c>
      <c r="I49" s="124" t="s">
        <v>6</v>
      </c>
      <c r="J49" s="132" t="s">
        <v>747</v>
      </c>
      <c r="K49" s="83">
        <v>100000</v>
      </c>
      <c r="L49" s="124">
        <v>70000</v>
      </c>
      <c r="M49" s="128" t="s">
        <v>748</v>
      </c>
      <c r="N49" s="124">
        <v>70000</v>
      </c>
      <c r="O49" s="126">
        <v>20</v>
      </c>
      <c r="P49" s="124">
        <v>70000</v>
      </c>
      <c r="Q49" s="129" t="s">
        <v>749</v>
      </c>
      <c r="R49" s="126">
        <v>20</v>
      </c>
      <c r="S49" s="133" t="s">
        <v>943</v>
      </c>
      <c r="T49" s="130" t="s">
        <v>944</v>
      </c>
    </row>
    <row r="50" spans="1:20" ht="110.25">
      <c r="A50" s="81">
        <v>43</v>
      </c>
      <c r="B50" s="88"/>
      <c r="C50" s="124" t="s">
        <v>945</v>
      </c>
      <c r="D50" s="124" t="s">
        <v>946</v>
      </c>
      <c r="E50" s="124" t="s">
        <v>947</v>
      </c>
      <c r="F50" s="126" t="s">
        <v>132</v>
      </c>
      <c r="G50" s="124" t="s">
        <v>799</v>
      </c>
      <c r="H50" s="127" t="s">
        <v>36</v>
      </c>
      <c r="I50" s="124" t="s">
        <v>5</v>
      </c>
      <c r="J50" s="124" t="s">
        <v>747</v>
      </c>
      <c r="K50" s="83">
        <v>50000</v>
      </c>
      <c r="L50" s="124">
        <v>35000</v>
      </c>
      <c r="M50" s="128" t="s">
        <v>748</v>
      </c>
      <c r="N50" s="124">
        <v>35000</v>
      </c>
      <c r="O50" s="126">
        <v>20</v>
      </c>
      <c r="P50" s="124">
        <v>35000</v>
      </c>
      <c r="Q50" s="129" t="s">
        <v>749</v>
      </c>
      <c r="R50" s="126">
        <v>20</v>
      </c>
      <c r="S50" s="130" t="s">
        <v>948</v>
      </c>
      <c r="T50" s="130" t="s">
        <v>949</v>
      </c>
    </row>
    <row r="51" spans="1:20" ht="141.75">
      <c r="A51" s="81">
        <v>44</v>
      </c>
      <c r="B51" s="88"/>
      <c r="C51" s="124" t="s">
        <v>950</v>
      </c>
      <c r="D51" s="124" t="s">
        <v>734</v>
      </c>
      <c r="E51" s="124" t="s">
        <v>951</v>
      </c>
      <c r="F51" s="126" t="s">
        <v>132</v>
      </c>
      <c r="G51" s="124" t="s">
        <v>29</v>
      </c>
      <c r="H51" s="127" t="s">
        <v>36</v>
      </c>
      <c r="I51" s="124" t="s">
        <v>6</v>
      </c>
      <c r="J51" s="124" t="s">
        <v>952</v>
      </c>
      <c r="K51" s="83">
        <v>100000</v>
      </c>
      <c r="L51" s="124">
        <v>70000</v>
      </c>
      <c r="M51" s="128" t="s">
        <v>748</v>
      </c>
      <c r="N51" s="124">
        <v>70000</v>
      </c>
      <c r="O51" s="126">
        <v>20</v>
      </c>
      <c r="P51" s="124">
        <v>70000</v>
      </c>
      <c r="Q51" s="129" t="s">
        <v>749</v>
      </c>
      <c r="R51" s="126">
        <v>20</v>
      </c>
      <c r="S51" s="130" t="s">
        <v>953</v>
      </c>
      <c r="T51" s="130" t="s">
        <v>954</v>
      </c>
    </row>
    <row r="52" spans="1:20" ht="78.75">
      <c r="A52" s="81">
        <v>45</v>
      </c>
      <c r="B52" s="88"/>
      <c r="C52" s="124" t="s">
        <v>955</v>
      </c>
      <c r="D52" s="124" t="s">
        <v>956</v>
      </c>
      <c r="E52" s="124" t="s">
        <v>957</v>
      </c>
      <c r="F52" s="126" t="s">
        <v>132</v>
      </c>
      <c r="G52" s="124" t="s">
        <v>29</v>
      </c>
      <c r="H52" s="127" t="s">
        <v>30</v>
      </c>
      <c r="I52" s="124" t="s">
        <v>5</v>
      </c>
      <c r="J52" s="124" t="s">
        <v>958</v>
      </c>
      <c r="K52" s="83">
        <v>50000</v>
      </c>
      <c r="L52" s="124">
        <v>35000</v>
      </c>
      <c r="M52" s="128" t="s">
        <v>748</v>
      </c>
      <c r="N52" s="124">
        <v>35000</v>
      </c>
      <c r="O52" s="126">
        <v>20</v>
      </c>
      <c r="P52" s="124">
        <v>35000</v>
      </c>
      <c r="Q52" s="129" t="s">
        <v>749</v>
      </c>
      <c r="R52" s="126">
        <v>20</v>
      </c>
      <c r="S52" s="130" t="s">
        <v>959</v>
      </c>
      <c r="T52" s="130" t="s">
        <v>960</v>
      </c>
    </row>
    <row r="53" spans="1:20" ht="110.25">
      <c r="A53" s="81">
        <v>46</v>
      </c>
      <c r="B53" s="88"/>
      <c r="C53" s="124" t="s">
        <v>961</v>
      </c>
      <c r="D53" s="124" t="s">
        <v>962</v>
      </c>
      <c r="E53" s="124" t="s">
        <v>963</v>
      </c>
      <c r="F53" s="126" t="s">
        <v>132</v>
      </c>
      <c r="G53" s="124" t="s">
        <v>29</v>
      </c>
      <c r="H53" s="127" t="s">
        <v>30</v>
      </c>
      <c r="I53" s="124" t="s">
        <v>5</v>
      </c>
      <c r="J53" s="124" t="s">
        <v>964</v>
      </c>
      <c r="K53" s="83">
        <v>200000</v>
      </c>
      <c r="L53" s="124">
        <v>140000</v>
      </c>
      <c r="M53" s="128" t="s">
        <v>748</v>
      </c>
      <c r="N53" s="124">
        <v>140000</v>
      </c>
      <c r="O53" s="126">
        <v>20</v>
      </c>
      <c r="P53" s="124">
        <v>140000</v>
      </c>
      <c r="Q53" s="129" t="s">
        <v>749</v>
      </c>
      <c r="R53" s="126">
        <v>20</v>
      </c>
      <c r="S53" s="130" t="s">
        <v>965</v>
      </c>
      <c r="T53" s="130" t="s">
        <v>966</v>
      </c>
    </row>
    <row r="54" spans="1:20" ht="110.25">
      <c r="A54" s="81">
        <v>47</v>
      </c>
      <c r="B54" s="88"/>
      <c r="C54" s="124" t="s">
        <v>967</v>
      </c>
      <c r="D54" s="124" t="s">
        <v>968</v>
      </c>
      <c r="E54" s="124" t="s">
        <v>969</v>
      </c>
      <c r="F54" s="126" t="s">
        <v>132</v>
      </c>
      <c r="G54" s="124" t="s">
        <v>29</v>
      </c>
      <c r="H54" s="127" t="s">
        <v>36</v>
      </c>
      <c r="I54" s="124" t="s">
        <v>5</v>
      </c>
      <c r="J54" s="124" t="s">
        <v>970</v>
      </c>
      <c r="K54" s="83">
        <v>100000</v>
      </c>
      <c r="L54" s="124">
        <v>70000</v>
      </c>
      <c r="M54" s="128" t="s">
        <v>748</v>
      </c>
      <c r="N54" s="124">
        <v>70000</v>
      </c>
      <c r="O54" s="126">
        <v>20</v>
      </c>
      <c r="P54" s="124">
        <v>70000</v>
      </c>
      <c r="Q54" s="129" t="s">
        <v>749</v>
      </c>
      <c r="R54" s="126">
        <v>20</v>
      </c>
      <c r="S54" s="130" t="s">
        <v>971</v>
      </c>
      <c r="T54" s="130" t="s">
        <v>972</v>
      </c>
    </row>
    <row r="55" spans="1:20" ht="78.75">
      <c r="A55" s="81">
        <v>48</v>
      </c>
      <c r="B55" s="88"/>
      <c r="C55" s="124" t="s">
        <v>973</v>
      </c>
      <c r="D55" s="124" t="s">
        <v>162</v>
      </c>
      <c r="E55" s="124" t="s">
        <v>818</v>
      </c>
      <c r="F55" s="126" t="s">
        <v>132</v>
      </c>
      <c r="G55" s="124" t="s">
        <v>29</v>
      </c>
      <c r="H55" s="127" t="s">
        <v>30</v>
      </c>
      <c r="I55" s="124" t="s">
        <v>5</v>
      </c>
      <c r="J55" s="124" t="s">
        <v>747</v>
      </c>
      <c r="K55" s="83">
        <v>100000</v>
      </c>
      <c r="L55" s="124">
        <v>70000</v>
      </c>
      <c r="M55" s="128" t="s">
        <v>748</v>
      </c>
      <c r="N55" s="124">
        <v>70000</v>
      </c>
      <c r="O55" s="126">
        <v>20</v>
      </c>
      <c r="P55" s="124">
        <v>70000</v>
      </c>
      <c r="Q55" s="129" t="s">
        <v>749</v>
      </c>
      <c r="R55" s="126">
        <v>20</v>
      </c>
      <c r="S55" s="130" t="s">
        <v>974</v>
      </c>
      <c r="T55" s="130" t="s">
        <v>975</v>
      </c>
    </row>
    <row r="56" spans="1:20" ht="110.25">
      <c r="A56" s="81">
        <v>49</v>
      </c>
      <c r="B56" s="88"/>
      <c r="C56" s="124" t="s">
        <v>976</v>
      </c>
      <c r="D56" s="124" t="s">
        <v>977</v>
      </c>
      <c r="E56" s="124" t="s">
        <v>978</v>
      </c>
      <c r="F56" s="126" t="s">
        <v>132</v>
      </c>
      <c r="G56" s="124" t="s">
        <v>29</v>
      </c>
      <c r="H56" s="127" t="s">
        <v>30</v>
      </c>
      <c r="I56" s="124" t="s">
        <v>6</v>
      </c>
      <c r="J56" s="124" t="s">
        <v>747</v>
      </c>
      <c r="K56" s="83">
        <v>50000</v>
      </c>
      <c r="L56" s="124">
        <v>35000</v>
      </c>
      <c r="M56" s="128" t="s">
        <v>748</v>
      </c>
      <c r="N56" s="124">
        <v>35000</v>
      </c>
      <c r="O56" s="126">
        <v>20</v>
      </c>
      <c r="P56" s="124">
        <v>35000</v>
      </c>
      <c r="Q56" s="129" t="s">
        <v>749</v>
      </c>
      <c r="R56" s="126">
        <v>20</v>
      </c>
      <c r="S56" s="134" t="s">
        <v>979</v>
      </c>
      <c r="T56" s="130" t="s">
        <v>980</v>
      </c>
    </row>
    <row r="57" spans="1:20" ht="94.5">
      <c r="A57" s="81">
        <v>50</v>
      </c>
      <c r="B57" s="88"/>
      <c r="C57" s="124" t="s">
        <v>981</v>
      </c>
      <c r="D57" s="124" t="s">
        <v>982</v>
      </c>
      <c r="E57" s="124" t="s">
        <v>983</v>
      </c>
      <c r="F57" s="126" t="s">
        <v>132</v>
      </c>
      <c r="G57" s="124" t="s">
        <v>799</v>
      </c>
      <c r="H57" s="127" t="s">
        <v>30</v>
      </c>
      <c r="I57" s="124" t="s">
        <v>6</v>
      </c>
      <c r="J57" s="124" t="s">
        <v>554</v>
      </c>
      <c r="K57" s="83">
        <v>100000</v>
      </c>
      <c r="L57" s="124">
        <v>70000</v>
      </c>
      <c r="M57" s="128" t="s">
        <v>748</v>
      </c>
      <c r="N57" s="124">
        <v>70000</v>
      </c>
      <c r="O57" s="126">
        <v>20</v>
      </c>
      <c r="P57" s="124">
        <v>70000</v>
      </c>
      <c r="Q57" s="129" t="s">
        <v>749</v>
      </c>
      <c r="R57" s="126">
        <v>20</v>
      </c>
      <c r="S57" s="130" t="s">
        <v>984</v>
      </c>
      <c r="T57" s="130" t="s">
        <v>985</v>
      </c>
    </row>
    <row r="58" spans="1:20" ht="78.75">
      <c r="A58" s="81">
        <v>51</v>
      </c>
      <c r="B58" s="88"/>
      <c r="C58" s="124" t="s">
        <v>986</v>
      </c>
      <c r="D58" s="124" t="s">
        <v>987</v>
      </c>
      <c r="E58" s="124" t="s">
        <v>988</v>
      </c>
      <c r="F58" s="126" t="s">
        <v>132</v>
      </c>
      <c r="G58" s="124" t="s">
        <v>29</v>
      </c>
      <c r="H58" s="127" t="s">
        <v>36</v>
      </c>
      <c r="I58" s="124" t="s">
        <v>5</v>
      </c>
      <c r="J58" s="124" t="s">
        <v>989</v>
      </c>
      <c r="K58" s="83">
        <v>50000</v>
      </c>
      <c r="L58" s="124">
        <v>35000</v>
      </c>
      <c r="M58" s="128" t="s">
        <v>748</v>
      </c>
      <c r="N58" s="124">
        <v>35000</v>
      </c>
      <c r="O58" s="126">
        <v>20</v>
      </c>
      <c r="P58" s="124">
        <v>35000</v>
      </c>
      <c r="Q58" s="129" t="s">
        <v>749</v>
      </c>
      <c r="R58" s="126">
        <v>20</v>
      </c>
      <c r="S58" s="130" t="s">
        <v>990</v>
      </c>
      <c r="T58" s="130" t="s">
        <v>991</v>
      </c>
    </row>
    <row r="59" spans="1:20" ht="78.75">
      <c r="A59" s="81">
        <v>52</v>
      </c>
      <c r="B59" s="88"/>
      <c r="C59" s="124" t="s">
        <v>992</v>
      </c>
      <c r="D59" s="124" t="s">
        <v>993</v>
      </c>
      <c r="E59" s="124" t="s">
        <v>994</v>
      </c>
      <c r="F59" s="126" t="s">
        <v>132</v>
      </c>
      <c r="G59" s="124" t="s">
        <v>29</v>
      </c>
      <c r="H59" s="127" t="s">
        <v>36</v>
      </c>
      <c r="I59" s="124" t="s">
        <v>5</v>
      </c>
      <c r="J59" s="124" t="s">
        <v>995</v>
      </c>
      <c r="K59" s="83">
        <v>50000</v>
      </c>
      <c r="L59" s="124">
        <v>35000</v>
      </c>
      <c r="M59" s="128" t="s">
        <v>748</v>
      </c>
      <c r="N59" s="124">
        <v>35000</v>
      </c>
      <c r="O59" s="126">
        <v>20</v>
      </c>
      <c r="P59" s="124">
        <v>35000</v>
      </c>
      <c r="Q59" s="129" t="s">
        <v>749</v>
      </c>
      <c r="R59" s="126">
        <v>20</v>
      </c>
      <c r="S59" s="130" t="s">
        <v>996</v>
      </c>
      <c r="T59" s="130" t="s">
        <v>997</v>
      </c>
    </row>
    <row r="60" spans="1:20" ht="126">
      <c r="A60" s="81">
        <v>53</v>
      </c>
      <c r="B60" s="88"/>
      <c r="C60" s="124" t="s">
        <v>998</v>
      </c>
      <c r="D60" s="124" t="s">
        <v>999</v>
      </c>
      <c r="E60" s="124" t="s">
        <v>1000</v>
      </c>
      <c r="F60" s="126" t="s">
        <v>132</v>
      </c>
      <c r="G60" s="124" t="s">
        <v>29</v>
      </c>
      <c r="H60" s="127" t="s">
        <v>36</v>
      </c>
      <c r="I60" s="124" t="s">
        <v>5</v>
      </c>
      <c r="J60" s="124" t="s">
        <v>747</v>
      </c>
      <c r="K60" s="83">
        <v>50000</v>
      </c>
      <c r="L60" s="124">
        <v>35000</v>
      </c>
      <c r="M60" s="128" t="s">
        <v>748</v>
      </c>
      <c r="N60" s="124">
        <v>35000</v>
      </c>
      <c r="O60" s="126">
        <v>20</v>
      </c>
      <c r="P60" s="124">
        <v>35000</v>
      </c>
      <c r="Q60" s="129" t="s">
        <v>749</v>
      </c>
      <c r="R60" s="126">
        <v>20</v>
      </c>
      <c r="S60" s="130" t="s">
        <v>1001</v>
      </c>
      <c r="T60" s="130" t="s">
        <v>1002</v>
      </c>
    </row>
    <row r="61" spans="1:20" ht="94.5">
      <c r="A61" s="81">
        <v>54</v>
      </c>
      <c r="B61" s="88"/>
      <c r="C61" s="124" t="s">
        <v>1003</v>
      </c>
      <c r="D61" s="124" t="s">
        <v>1004</v>
      </c>
      <c r="E61" s="124" t="s">
        <v>1005</v>
      </c>
      <c r="F61" s="126" t="s">
        <v>132</v>
      </c>
      <c r="G61" s="124" t="s">
        <v>29</v>
      </c>
      <c r="H61" s="127" t="s">
        <v>30</v>
      </c>
      <c r="I61" s="124" t="s">
        <v>5</v>
      </c>
      <c r="J61" s="124" t="s">
        <v>747</v>
      </c>
      <c r="K61" s="83">
        <v>50000</v>
      </c>
      <c r="L61" s="124">
        <v>35000</v>
      </c>
      <c r="M61" s="128" t="s">
        <v>748</v>
      </c>
      <c r="N61" s="124">
        <v>35000</v>
      </c>
      <c r="O61" s="126">
        <v>20</v>
      </c>
      <c r="P61" s="124">
        <v>35000</v>
      </c>
      <c r="Q61" s="129" t="s">
        <v>749</v>
      </c>
      <c r="R61" s="126">
        <v>20</v>
      </c>
      <c r="S61" s="130" t="s">
        <v>1006</v>
      </c>
      <c r="T61" s="130" t="s">
        <v>1007</v>
      </c>
    </row>
    <row r="62" spans="1:20" ht="94.5">
      <c r="A62" s="81">
        <v>55</v>
      </c>
      <c r="B62" s="88"/>
      <c r="C62" s="124" t="s">
        <v>1008</v>
      </c>
      <c r="D62" s="124" t="s">
        <v>400</v>
      </c>
      <c r="E62" s="124" t="s">
        <v>1009</v>
      </c>
      <c r="F62" s="126" t="s">
        <v>132</v>
      </c>
      <c r="G62" s="124" t="s">
        <v>29</v>
      </c>
      <c r="H62" s="127" t="s">
        <v>30</v>
      </c>
      <c r="I62" s="124" t="s">
        <v>6</v>
      </c>
      <c r="J62" s="124" t="s">
        <v>1010</v>
      </c>
      <c r="K62" s="83">
        <v>50000</v>
      </c>
      <c r="L62" s="124">
        <v>35000</v>
      </c>
      <c r="M62" s="128" t="s">
        <v>748</v>
      </c>
      <c r="N62" s="124">
        <v>35000</v>
      </c>
      <c r="O62" s="126">
        <v>20</v>
      </c>
      <c r="P62" s="124">
        <v>35000</v>
      </c>
      <c r="Q62" s="129" t="s">
        <v>749</v>
      </c>
      <c r="R62" s="126">
        <v>20</v>
      </c>
      <c r="S62" s="130" t="s">
        <v>1011</v>
      </c>
      <c r="T62" s="130" t="s">
        <v>1012</v>
      </c>
    </row>
    <row r="63" spans="1:20" ht="63">
      <c r="A63" s="81">
        <v>56</v>
      </c>
      <c r="B63" s="88"/>
      <c r="C63" s="124" t="s">
        <v>1013</v>
      </c>
      <c r="D63" s="124" t="s">
        <v>406</v>
      </c>
      <c r="E63" s="124" t="s">
        <v>1014</v>
      </c>
      <c r="F63" s="126" t="s">
        <v>132</v>
      </c>
      <c r="G63" s="124" t="s">
        <v>29</v>
      </c>
      <c r="H63" s="127" t="s">
        <v>36</v>
      </c>
      <c r="I63" s="124" t="s">
        <v>6</v>
      </c>
      <c r="J63" s="124" t="s">
        <v>1015</v>
      </c>
      <c r="K63" s="83">
        <v>50000</v>
      </c>
      <c r="L63" s="124">
        <v>35000</v>
      </c>
      <c r="M63" s="128" t="s">
        <v>748</v>
      </c>
      <c r="N63" s="124">
        <v>35000</v>
      </c>
      <c r="O63" s="126">
        <v>20</v>
      </c>
      <c r="P63" s="124">
        <v>35000</v>
      </c>
      <c r="Q63" s="129" t="s">
        <v>749</v>
      </c>
      <c r="R63" s="126">
        <v>20</v>
      </c>
      <c r="S63" s="130" t="s">
        <v>1016</v>
      </c>
      <c r="T63" s="130" t="s">
        <v>1017</v>
      </c>
    </row>
    <row r="64" spans="1:20" ht="78.75">
      <c r="A64" s="81">
        <v>57</v>
      </c>
      <c r="B64" s="88"/>
      <c r="C64" s="124" t="s">
        <v>1018</v>
      </c>
      <c r="D64" s="124" t="s">
        <v>332</v>
      </c>
      <c r="E64" s="124" t="s">
        <v>897</v>
      </c>
      <c r="F64" s="126" t="s">
        <v>132</v>
      </c>
      <c r="G64" s="124" t="s">
        <v>29</v>
      </c>
      <c r="H64" s="127" t="s">
        <v>36</v>
      </c>
      <c r="I64" s="124" t="s">
        <v>6</v>
      </c>
      <c r="J64" s="124" t="s">
        <v>747</v>
      </c>
      <c r="K64" s="83">
        <v>50000</v>
      </c>
      <c r="L64" s="124">
        <v>35000</v>
      </c>
      <c r="M64" s="128" t="s">
        <v>748</v>
      </c>
      <c r="N64" s="124">
        <v>35000</v>
      </c>
      <c r="O64" s="126">
        <v>20</v>
      </c>
      <c r="P64" s="124">
        <v>35000</v>
      </c>
      <c r="Q64" s="129" t="s">
        <v>749</v>
      </c>
      <c r="R64" s="126">
        <v>20</v>
      </c>
      <c r="S64" s="130" t="s">
        <v>1019</v>
      </c>
      <c r="T64" s="130" t="s">
        <v>1020</v>
      </c>
    </row>
    <row r="65" spans="1:20" ht="94.5">
      <c r="A65" s="81">
        <v>58</v>
      </c>
      <c r="B65" s="88"/>
      <c r="C65" s="124" t="s">
        <v>1021</v>
      </c>
      <c r="D65" s="124" t="s">
        <v>1022</v>
      </c>
      <c r="E65" s="124" t="s">
        <v>1023</v>
      </c>
      <c r="F65" s="126" t="s">
        <v>132</v>
      </c>
      <c r="G65" s="124" t="s">
        <v>29</v>
      </c>
      <c r="H65" s="127" t="s">
        <v>36</v>
      </c>
      <c r="I65" s="124" t="s">
        <v>6</v>
      </c>
      <c r="J65" s="124" t="s">
        <v>747</v>
      </c>
      <c r="K65" s="83">
        <v>50000</v>
      </c>
      <c r="L65" s="124">
        <v>35000</v>
      </c>
      <c r="M65" s="128" t="s">
        <v>748</v>
      </c>
      <c r="N65" s="124">
        <v>35000</v>
      </c>
      <c r="O65" s="126">
        <v>20</v>
      </c>
      <c r="P65" s="124">
        <v>35000</v>
      </c>
      <c r="Q65" s="129" t="s">
        <v>749</v>
      </c>
      <c r="R65" s="126">
        <v>20</v>
      </c>
      <c r="S65" s="130" t="s">
        <v>1024</v>
      </c>
      <c r="T65" s="130" t="s">
        <v>1025</v>
      </c>
    </row>
    <row r="66" spans="1:20" ht="63">
      <c r="A66" s="81">
        <v>59</v>
      </c>
      <c r="B66" s="88"/>
      <c r="C66" s="124" t="s">
        <v>1026</v>
      </c>
      <c r="D66" s="124" t="s">
        <v>1027</v>
      </c>
      <c r="E66" s="124" t="s">
        <v>1014</v>
      </c>
      <c r="F66" s="126" t="s">
        <v>132</v>
      </c>
      <c r="G66" s="124" t="s">
        <v>29</v>
      </c>
      <c r="H66" s="127" t="s">
        <v>36</v>
      </c>
      <c r="I66" s="124" t="s">
        <v>6</v>
      </c>
      <c r="J66" s="124" t="s">
        <v>1028</v>
      </c>
      <c r="K66" s="83">
        <v>50000</v>
      </c>
      <c r="L66" s="124">
        <v>35000</v>
      </c>
      <c r="M66" s="128" t="s">
        <v>748</v>
      </c>
      <c r="N66" s="124">
        <v>35000</v>
      </c>
      <c r="O66" s="126">
        <v>20</v>
      </c>
      <c r="P66" s="124">
        <v>35000</v>
      </c>
      <c r="Q66" s="129" t="s">
        <v>749</v>
      </c>
      <c r="R66" s="126">
        <v>20</v>
      </c>
      <c r="S66" s="130" t="s">
        <v>1029</v>
      </c>
      <c r="T66" s="130" t="s">
        <v>1030</v>
      </c>
    </row>
    <row r="67" spans="1:20" ht="94.5">
      <c r="A67" s="81">
        <v>60</v>
      </c>
      <c r="B67" s="88"/>
      <c r="C67" s="124" t="s">
        <v>1031</v>
      </c>
      <c r="D67" s="124" t="s">
        <v>1032</v>
      </c>
      <c r="E67" s="124" t="s">
        <v>1009</v>
      </c>
      <c r="F67" s="126" t="s">
        <v>132</v>
      </c>
      <c r="G67" s="124" t="s">
        <v>29</v>
      </c>
      <c r="H67" s="127" t="s">
        <v>30</v>
      </c>
      <c r="I67" s="124" t="s">
        <v>6</v>
      </c>
      <c r="J67" s="124" t="s">
        <v>747</v>
      </c>
      <c r="K67" s="83">
        <v>50000</v>
      </c>
      <c r="L67" s="124">
        <v>35000</v>
      </c>
      <c r="M67" s="128" t="s">
        <v>748</v>
      </c>
      <c r="N67" s="124">
        <v>35000</v>
      </c>
      <c r="O67" s="126">
        <v>20</v>
      </c>
      <c r="P67" s="124">
        <v>35000</v>
      </c>
      <c r="Q67" s="129" t="s">
        <v>749</v>
      </c>
      <c r="R67" s="126">
        <v>20</v>
      </c>
      <c r="S67" s="130" t="s">
        <v>1033</v>
      </c>
      <c r="T67" s="130" t="s">
        <v>1034</v>
      </c>
    </row>
    <row r="68" spans="1:20" ht="63">
      <c r="A68" s="81">
        <v>61</v>
      </c>
      <c r="B68" s="88"/>
      <c r="C68" s="124" t="s">
        <v>930</v>
      </c>
      <c r="D68" s="124" t="s">
        <v>1035</v>
      </c>
      <c r="E68" s="124" t="s">
        <v>1014</v>
      </c>
      <c r="F68" s="126" t="s">
        <v>132</v>
      </c>
      <c r="G68" s="124" t="s">
        <v>29</v>
      </c>
      <c r="H68" s="127" t="s">
        <v>30</v>
      </c>
      <c r="I68" s="124" t="s">
        <v>6</v>
      </c>
      <c r="J68" s="124" t="s">
        <v>783</v>
      </c>
      <c r="K68" s="83">
        <v>50000</v>
      </c>
      <c r="L68" s="124">
        <v>35000</v>
      </c>
      <c r="M68" s="128" t="s">
        <v>748</v>
      </c>
      <c r="N68" s="124">
        <v>35000</v>
      </c>
      <c r="O68" s="126">
        <v>20</v>
      </c>
      <c r="P68" s="124">
        <v>35000</v>
      </c>
      <c r="Q68" s="129" t="s">
        <v>749</v>
      </c>
      <c r="R68" s="126">
        <v>20</v>
      </c>
      <c r="S68" s="130" t="s">
        <v>1036</v>
      </c>
      <c r="T68" s="130" t="s">
        <v>1037</v>
      </c>
    </row>
    <row r="69" spans="1:20" ht="94.5">
      <c r="A69" s="81">
        <v>62</v>
      </c>
      <c r="B69" s="88"/>
      <c r="C69" s="124" t="s">
        <v>998</v>
      </c>
      <c r="D69" s="124" t="s">
        <v>525</v>
      </c>
      <c r="E69" s="124" t="s">
        <v>1038</v>
      </c>
      <c r="F69" s="126" t="s">
        <v>132</v>
      </c>
      <c r="G69" s="124" t="s">
        <v>29</v>
      </c>
      <c r="H69" s="127" t="s">
        <v>36</v>
      </c>
      <c r="I69" s="124" t="s">
        <v>6</v>
      </c>
      <c r="J69" s="124" t="s">
        <v>1039</v>
      </c>
      <c r="K69" s="83">
        <v>200000</v>
      </c>
      <c r="L69" s="124">
        <v>140000</v>
      </c>
      <c r="M69" s="128" t="s">
        <v>748</v>
      </c>
      <c r="N69" s="124">
        <v>140000</v>
      </c>
      <c r="O69" s="126">
        <v>20</v>
      </c>
      <c r="P69" s="124">
        <v>140000</v>
      </c>
      <c r="Q69" s="129" t="s">
        <v>749</v>
      </c>
      <c r="R69" s="126">
        <v>20</v>
      </c>
      <c r="S69" s="130" t="s">
        <v>1040</v>
      </c>
      <c r="T69" s="130" t="s">
        <v>1034</v>
      </c>
    </row>
    <row r="70" spans="1:20" ht="94.5">
      <c r="A70" s="81">
        <v>63</v>
      </c>
      <c r="B70" s="88"/>
      <c r="C70" s="124" t="s">
        <v>1041</v>
      </c>
      <c r="D70" s="124" t="s">
        <v>1042</v>
      </c>
      <c r="E70" s="124" t="s">
        <v>1038</v>
      </c>
      <c r="F70" s="126" t="s">
        <v>132</v>
      </c>
      <c r="G70" s="124" t="s">
        <v>29</v>
      </c>
      <c r="H70" s="127" t="s">
        <v>36</v>
      </c>
      <c r="I70" s="124" t="s">
        <v>6</v>
      </c>
      <c r="J70" s="124" t="s">
        <v>747</v>
      </c>
      <c r="K70" s="83">
        <v>50000</v>
      </c>
      <c r="L70" s="124">
        <v>35000</v>
      </c>
      <c r="M70" s="128" t="s">
        <v>748</v>
      </c>
      <c r="N70" s="124">
        <v>35000</v>
      </c>
      <c r="O70" s="126">
        <v>20</v>
      </c>
      <c r="P70" s="124">
        <v>35000</v>
      </c>
      <c r="Q70" s="129" t="s">
        <v>749</v>
      </c>
      <c r="R70" s="126">
        <v>20</v>
      </c>
      <c r="S70" s="130" t="s">
        <v>1043</v>
      </c>
      <c r="T70" s="130" t="s">
        <v>1044</v>
      </c>
    </row>
    <row r="71" spans="1:20" ht="94.5">
      <c r="A71" s="81">
        <v>64</v>
      </c>
      <c r="B71" s="88"/>
      <c r="C71" s="124" t="s">
        <v>1045</v>
      </c>
      <c r="D71" s="124" t="s">
        <v>1046</v>
      </c>
      <c r="E71" s="124" t="s">
        <v>1047</v>
      </c>
      <c r="F71" s="126" t="s">
        <v>132</v>
      </c>
      <c r="G71" s="124" t="s">
        <v>799</v>
      </c>
      <c r="H71" s="127" t="s">
        <v>36</v>
      </c>
      <c r="I71" s="124" t="s">
        <v>6</v>
      </c>
      <c r="J71" s="124" t="s">
        <v>1048</v>
      </c>
      <c r="K71" s="83">
        <v>200000</v>
      </c>
      <c r="L71" s="124">
        <v>140000</v>
      </c>
      <c r="M71" s="128" t="s">
        <v>748</v>
      </c>
      <c r="N71" s="124">
        <v>140000</v>
      </c>
      <c r="O71" s="126">
        <v>20</v>
      </c>
      <c r="P71" s="124">
        <v>140000</v>
      </c>
      <c r="Q71" s="129" t="s">
        <v>749</v>
      </c>
      <c r="R71" s="126">
        <v>20</v>
      </c>
      <c r="S71" s="130" t="s">
        <v>1049</v>
      </c>
      <c r="T71" s="130" t="s">
        <v>1050</v>
      </c>
    </row>
    <row r="72" spans="1:20" ht="78.75">
      <c r="A72" s="81">
        <v>65</v>
      </c>
      <c r="B72" s="88"/>
      <c r="C72" s="124" t="s">
        <v>1051</v>
      </c>
      <c r="D72" s="124" t="s">
        <v>1052</v>
      </c>
      <c r="E72" s="124" t="s">
        <v>1053</v>
      </c>
      <c r="F72" s="126" t="s">
        <v>132</v>
      </c>
      <c r="G72" s="124" t="s">
        <v>29</v>
      </c>
      <c r="H72" s="127" t="s">
        <v>30</v>
      </c>
      <c r="I72" s="124" t="s">
        <v>6</v>
      </c>
      <c r="J72" s="124" t="s">
        <v>783</v>
      </c>
      <c r="K72" s="83">
        <v>200000</v>
      </c>
      <c r="L72" s="124">
        <v>140000</v>
      </c>
      <c r="M72" s="128" t="s">
        <v>748</v>
      </c>
      <c r="N72" s="124">
        <v>140000</v>
      </c>
      <c r="O72" s="126">
        <v>20</v>
      </c>
      <c r="P72" s="124">
        <v>140000</v>
      </c>
      <c r="Q72" s="129" t="s">
        <v>749</v>
      </c>
      <c r="R72" s="126">
        <v>20</v>
      </c>
      <c r="S72" s="130" t="s">
        <v>1054</v>
      </c>
      <c r="T72" s="130" t="s">
        <v>1055</v>
      </c>
    </row>
    <row r="73" spans="1:20" ht="94.5">
      <c r="A73" s="81">
        <v>66</v>
      </c>
      <c r="B73" s="88"/>
      <c r="C73" s="124" t="s">
        <v>1056</v>
      </c>
      <c r="D73" s="124" t="s">
        <v>881</v>
      </c>
      <c r="E73" s="124" t="s">
        <v>1057</v>
      </c>
      <c r="F73" s="126" t="s">
        <v>132</v>
      </c>
      <c r="G73" s="124" t="s">
        <v>29</v>
      </c>
      <c r="H73" s="127" t="s">
        <v>36</v>
      </c>
      <c r="I73" s="124" t="s">
        <v>5</v>
      </c>
      <c r="J73" s="124" t="s">
        <v>747</v>
      </c>
      <c r="K73" s="83">
        <v>50000</v>
      </c>
      <c r="L73" s="124">
        <v>35000</v>
      </c>
      <c r="M73" s="128" t="s">
        <v>748</v>
      </c>
      <c r="N73" s="124">
        <v>35000</v>
      </c>
      <c r="O73" s="126">
        <v>20</v>
      </c>
      <c r="P73" s="124">
        <v>35000</v>
      </c>
      <c r="Q73" s="129" t="s">
        <v>749</v>
      </c>
      <c r="R73" s="126">
        <v>20</v>
      </c>
      <c r="S73" s="130" t="s">
        <v>1058</v>
      </c>
      <c r="T73" s="130" t="s">
        <v>1059</v>
      </c>
    </row>
    <row r="74" spans="1:20" ht="63">
      <c r="A74" s="81">
        <v>67</v>
      </c>
      <c r="B74" s="88"/>
      <c r="C74" s="124" t="s">
        <v>1060</v>
      </c>
      <c r="D74" s="124" t="s">
        <v>1061</v>
      </c>
      <c r="E74" s="124" t="s">
        <v>1014</v>
      </c>
      <c r="F74" s="126" t="s">
        <v>132</v>
      </c>
      <c r="G74" s="124" t="s">
        <v>29</v>
      </c>
      <c r="H74" s="127" t="s">
        <v>36</v>
      </c>
      <c r="I74" s="124" t="s">
        <v>6</v>
      </c>
      <c r="J74" s="124" t="s">
        <v>852</v>
      </c>
      <c r="K74" s="83">
        <v>50000</v>
      </c>
      <c r="L74" s="124">
        <v>35000</v>
      </c>
      <c r="M74" s="128" t="s">
        <v>748</v>
      </c>
      <c r="N74" s="124">
        <v>35000</v>
      </c>
      <c r="O74" s="126">
        <v>20</v>
      </c>
      <c r="P74" s="124">
        <v>35000</v>
      </c>
      <c r="Q74" s="129" t="s">
        <v>749</v>
      </c>
      <c r="R74" s="126">
        <v>20</v>
      </c>
      <c r="S74" s="130" t="s">
        <v>1062</v>
      </c>
      <c r="T74" s="130" t="s">
        <v>1063</v>
      </c>
    </row>
    <row r="75" spans="1:20" ht="94.5">
      <c r="A75" s="81">
        <v>68</v>
      </c>
      <c r="B75" s="88"/>
      <c r="C75" s="124" t="s">
        <v>1064</v>
      </c>
      <c r="D75" s="124" t="s">
        <v>1065</v>
      </c>
      <c r="E75" s="124" t="s">
        <v>1038</v>
      </c>
      <c r="F75" s="126" t="s">
        <v>132</v>
      </c>
      <c r="G75" s="124" t="s">
        <v>29</v>
      </c>
      <c r="H75" s="127" t="s">
        <v>36</v>
      </c>
      <c r="I75" s="124" t="s">
        <v>6</v>
      </c>
      <c r="J75" s="124" t="s">
        <v>1066</v>
      </c>
      <c r="K75" s="83">
        <v>50000</v>
      </c>
      <c r="L75" s="124">
        <v>35000</v>
      </c>
      <c r="M75" s="128" t="s">
        <v>748</v>
      </c>
      <c r="N75" s="124">
        <v>35000</v>
      </c>
      <c r="O75" s="126">
        <v>20</v>
      </c>
      <c r="P75" s="124">
        <v>35000</v>
      </c>
      <c r="Q75" s="129" t="s">
        <v>749</v>
      </c>
      <c r="R75" s="126">
        <v>20</v>
      </c>
      <c r="S75" s="130" t="s">
        <v>1067</v>
      </c>
      <c r="T75" s="130" t="s">
        <v>1068</v>
      </c>
    </row>
    <row r="76" spans="1:20" ht="78.75">
      <c r="A76" s="81">
        <v>69</v>
      </c>
      <c r="B76" s="88"/>
      <c r="C76" s="124" t="s">
        <v>1069</v>
      </c>
      <c r="D76" s="124" t="s">
        <v>1070</v>
      </c>
      <c r="E76" s="124" t="s">
        <v>1071</v>
      </c>
      <c r="F76" s="126" t="s">
        <v>132</v>
      </c>
      <c r="G76" s="124" t="s">
        <v>29</v>
      </c>
      <c r="H76" s="127" t="s">
        <v>36</v>
      </c>
      <c r="I76" s="124" t="s">
        <v>6</v>
      </c>
      <c r="J76" s="124" t="s">
        <v>852</v>
      </c>
      <c r="K76" s="83">
        <v>100000</v>
      </c>
      <c r="L76" s="124">
        <v>70000</v>
      </c>
      <c r="M76" s="128" t="s">
        <v>748</v>
      </c>
      <c r="N76" s="124">
        <v>70000</v>
      </c>
      <c r="O76" s="126">
        <v>20</v>
      </c>
      <c r="P76" s="124">
        <v>70000</v>
      </c>
      <c r="Q76" s="129" t="s">
        <v>749</v>
      </c>
      <c r="R76" s="126">
        <v>20</v>
      </c>
      <c r="S76" s="130" t="s">
        <v>1072</v>
      </c>
      <c r="T76" s="130" t="s">
        <v>1073</v>
      </c>
    </row>
    <row r="77" spans="1:20" ht="78.75">
      <c r="A77" s="81">
        <v>70</v>
      </c>
      <c r="B77" s="88"/>
      <c r="C77" s="124" t="s">
        <v>1074</v>
      </c>
      <c r="D77" s="124" t="s">
        <v>1075</v>
      </c>
      <c r="E77" s="124" t="s">
        <v>1076</v>
      </c>
      <c r="F77" s="126" t="s">
        <v>132</v>
      </c>
      <c r="G77" s="124" t="s">
        <v>29</v>
      </c>
      <c r="H77" s="127" t="s">
        <v>36</v>
      </c>
      <c r="I77" s="124" t="s">
        <v>6</v>
      </c>
      <c r="J77" s="124" t="s">
        <v>783</v>
      </c>
      <c r="K77" s="83">
        <v>100000</v>
      </c>
      <c r="L77" s="124">
        <v>70000</v>
      </c>
      <c r="M77" s="128" t="s">
        <v>748</v>
      </c>
      <c r="N77" s="124">
        <v>70000</v>
      </c>
      <c r="O77" s="126">
        <v>20</v>
      </c>
      <c r="P77" s="124">
        <v>70000</v>
      </c>
      <c r="Q77" s="129" t="s">
        <v>749</v>
      </c>
      <c r="R77" s="126">
        <v>20</v>
      </c>
      <c r="S77" s="130" t="s">
        <v>1077</v>
      </c>
      <c r="T77" s="130" t="s">
        <v>1078</v>
      </c>
    </row>
    <row r="78" spans="1:20" ht="78.75">
      <c r="A78" s="81">
        <v>71</v>
      </c>
      <c r="B78" s="88"/>
      <c r="C78" s="124" t="s">
        <v>1079</v>
      </c>
      <c r="D78" s="124" t="s">
        <v>1080</v>
      </c>
      <c r="E78" s="124" t="s">
        <v>1081</v>
      </c>
      <c r="F78" s="126" t="s">
        <v>132</v>
      </c>
      <c r="G78" s="124" t="s">
        <v>29</v>
      </c>
      <c r="H78" s="127" t="s">
        <v>36</v>
      </c>
      <c r="I78" s="124" t="s">
        <v>6</v>
      </c>
      <c r="J78" s="124" t="s">
        <v>852</v>
      </c>
      <c r="K78" s="83">
        <v>100000</v>
      </c>
      <c r="L78" s="124">
        <v>70000</v>
      </c>
      <c r="M78" s="128" t="s">
        <v>748</v>
      </c>
      <c r="N78" s="124">
        <v>70000</v>
      </c>
      <c r="O78" s="126">
        <v>20</v>
      </c>
      <c r="P78" s="124">
        <v>70000</v>
      </c>
      <c r="Q78" s="129" t="s">
        <v>749</v>
      </c>
      <c r="R78" s="126">
        <v>20</v>
      </c>
      <c r="S78" s="130" t="s">
        <v>1082</v>
      </c>
      <c r="T78" s="130" t="s">
        <v>1083</v>
      </c>
    </row>
    <row r="79" spans="1:20" ht="94.5">
      <c r="A79" s="81">
        <v>72</v>
      </c>
      <c r="B79" s="88"/>
      <c r="C79" s="124" t="s">
        <v>1084</v>
      </c>
      <c r="D79" s="124" t="s">
        <v>1085</v>
      </c>
      <c r="E79" s="124" t="s">
        <v>1086</v>
      </c>
      <c r="F79" s="126" t="s">
        <v>132</v>
      </c>
      <c r="G79" s="124" t="s">
        <v>29</v>
      </c>
      <c r="H79" s="127" t="s">
        <v>30</v>
      </c>
      <c r="I79" s="124" t="s">
        <v>6</v>
      </c>
      <c r="J79" s="124" t="s">
        <v>1087</v>
      </c>
      <c r="K79" s="83">
        <v>100000</v>
      </c>
      <c r="L79" s="124">
        <v>70000</v>
      </c>
      <c r="M79" s="128" t="s">
        <v>748</v>
      </c>
      <c r="N79" s="124">
        <v>70000</v>
      </c>
      <c r="O79" s="126">
        <v>20</v>
      </c>
      <c r="P79" s="124">
        <v>70000</v>
      </c>
      <c r="Q79" s="129" t="s">
        <v>749</v>
      </c>
      <c r="R79" s="126">
        <v>20</v>
      </c>
      <c r="S79" s="130" t="s">
        <v>1088</v>
      </c>
      <c r="T79" s="130" t="s">
        <v>1089</v>
      </c>
    </row>
    <row r="80" spans="1:20" ht="78.75">
      <c r="A80" s="81">
        <v>73</v>
      </c>
      <c r="B80" s="88"/>
      <c r="C80" s="124" t="s">
        <v>1090</v>
      </c>
      <c r="D80" s="124" t="s">
        <v>162</v>
      </c>
      <c r="E80" s="124" t="s">
        <v>897</v>
      </c>
      <c r="F80" s="126" t="s">
        <v>132</v>
      </c>
      <c r="G80" s="124" t="s">
        <v>29</v>
      </c>
      <c r="H80" s="127" t="s">
        <v>30</v>
      </c>
      <c r="I80" s="124" t="s">
        <v>6</v>
      </c>
      <c r="J80" s="124" t="s">
        <v>783</v>
      </c>
      <c r="K80" s="83">
        <v>50000</v>
      </c>
      <c r="L80" s="124">
        <v>35000</v>
      </c>
      <c r="M80" s="128" t="s">
        <v>748</v>
      </c>
      <c r="N80" s="124">
        <v>35000</v>
      </c>
      <c r="O80" s="126">
        <v>20</v>
      </c>
      <c r="P80" s="124">
        <v>35000</v>
      </c>
      <c r="Q80" s="129" t="s">
        <v>749</v>
      </c>
      <c r="R80" s="126">
        <v>20</v>
      </c>
      <c r="S80" s="130" t="s">
        <v>1091</v>
      </c>
      <c r="T80" s="130" t="s">
        <v>1092</v>
      </c>
    </row>
    <row r="81" spans="1:20" ht="63">
      <c r="A81" s="81">
        <v>74</v>
      </c>
      <c r="B81" s="88"/>
      <c r="C81" s="124" t="s">
        <v>1093</v>
      </c>
      <c r="D81" s="124" t="s">
        <v>1094</v>
      </c>
      <c r="E81" s="124" t="s">
        <v>1014</v>
      </c>
      <c r="F81" s="126" t="s">
        <v>132</v>
      </c>
      <c r="G81" s="124" t="s">
        <v>29</v>
      </c>
      <c r="H81" s="127" t="s">
        <v>36</v>
      </c>
      <c r="I81" s="124" t="s">
        <v>6</v>
      </c>
      <c r="J81" s="124" t="s">
        <v>747</v>
      </c>
      <c r="K81" s="83">
        <v>50000</v>
      </c>
      <c r="L81" s="124">
        <v>35000</v>
      </c>
      <c r="M81" s="128" t="s">
        <v>748</v>
      </c>
      <c r="N81" s="124">
        <v>35000</v>
      </c>
      <c r="O81" s="126">
        <v>20</v>
      </c>
      <c r="P81" s="124">
        <v>35000</v>
      </c>
      <c r="Q81" s="129" t="s">
        <v>749</v>
      </c>
      <c r="R81" s="126">
        <v>20</v>
      </c>
      <c r="S81" s="130" t="s">
        <v>1095</v>
      </c>
      <c r="T81" s="130" t="s">
        <v>1096</v>
      </c>
    </row>
    <row r="82" spans="1:20" ht="78.75">
      <c r="A82" s="81">
        <v>75</v>
      </c>
      <c r="B82" s="88"/>
      <c r="C82" s="124" t="s">
        <v>1097</v>
      </c>
      <c r="D82" s="124" t="s">
        <v>1098</v>
      </c>
      <c r="E82" s="124" t="s">
        <v>1099</v>
      </c>
      <c r="F82" s="126" t="s">
        <v>132</v>
      </c>
      <c r="G82" s="124" t="s">
        <v>29</v>
      </c>
      <c r="H82" s="127" t="s">
        <v>36</v>
      </c>
      <c r="I82" s="124" t="s">
        <v>5</v>
      </c>
      <c r="J82" s="124" t="s">
        <v>747</v>
      </c>
      <c r="K82" s="83">
        <v>50000</v>
      </c>
      <c r="L82" s="124">
        <v>35000</v>
      </c>
      <c r="M82" s="128" t="s">
        <v>748</v>
      </c>
      <c r="N82" s="124">
        <v>35000</v>
      </c>
      <c r="O82" s="126">
        <v>20</v>
      </c>
      <c r="P82" s="124">
        <v>35000</v>
      </c>
      <c r="Q82" s="129" t="s">
        <v>749</v>
      </c>
      <c r="R82" s="126">
        <v>20</v>
      </c>
      <c r="S82" s="130" t="s">
        <v>1100</v>
      </c>
      <c r="T82" s="130" t="s">
        <v>1101</v>
      </c>
    </row>
    <row r="83" spans="1:20" ht="94.5">
      <c r="A83" s="81">
        <v>76</v>
      </c>
      <c r="B83" s="88"/>
      <c r="C83" s="124" t="s">
        <v>1102</v>
      </c>
      <c r="D83" s="124" t="s">
        <v>1103</v>
      </c>
      <c r="E83" s="124" t="s">
        <v>1104</v>
      </c>
      <c r="F83" s="126" t="s">
        <v>132</v>
      </c>
      <c r="G83" s="124" t="s">
        <v>29</v>
      </c>
      <c r="H83" s="127" t="s">
        <v>36</v>
      </c>
      <c r="I83" s="124" t="s">
        <v>5</v>
      </c>
      <c r="J83" s="124" t="s">
        <v>1087</v>
      </c>
      <c r="K83" s="83">
        <v>50000</v>
      </c>
      <c r="L83" s="124">
        <v>35000</v>
      </c>
      <c r="M83" s="128" t="s">
        <v>748</v>
      </c>
      <c r="N83" s="124">
        <v>35000</v>
      </c>
      <c r="O83" s="126">
        <v>20</v>
      </c>
      <c r="P83" s="124">
        <v>35000</v>
      </c>
      <c r="Q83" s="129" t="s">
        <v>749</v>
      </c>
      <c r="R83" s="126">
        <v>20</v>
      </c>
      <c r="S83" s="130" t="s">
        <v>1105</v>
      </c>
      <c r="T83" s="130" t="s">
        <v>1106</v>
      </c>
    </row>
    <row r="84" spans="1:20" ht="94.5">
      <c r="A84" s="81">
        <v>77</v>
      </c>
      <c r="B84" s="88"/>
      <c r="C84" s="124" t="s">
        <v>1107</v>
      </c>
      <c r="D84" s="124" t="s">
        <v>1108</v>
      </c>
      <c r="E84" s="124" t="s">
        <v>1109</v>
      </c>
      <c r="F84" s="126" t="s">
        <v>132</v>
      </c>
      <c r="G84" s="124" t="s">
        <v>29</v>
      </c>
      <c r="H84" s="127" t="s">
        <v>30</v>
      </c>
      <c r="I84" s="124" t="s">
        <v>6</v>
      </c>
      <c r="J84" s="124" t="s">
        <v>1110</v>
      </c>
      <c r="K84" s="83">
        <v>50000</v>
      </c>
      <c r="L84" s="124">
        <v>35000</v>
      </c>
      <c r="M84" s="128" t="s">
        <v>748</v>
      </c>
      <c r="N84" s="124">
        <v>35000</v>
      </c>
      <c r="O84" s="126">
        <v>20</v>
      </c>
      <c r="P84" s="124">
        <v>35000</v>
      </c>
      <c r="Q84" s="129" t="s">
        <v>749</v>
      </c>
      <c r="R84" s="126">
        <v>20</v>
      </c>
      <c r="S84" s="130" t="s">
        <v>1111</v>
      </c>
      <c r="T84" s="130" t="s">
        <v>1112</v>
      </c>
    </row>
    <row r="85" spans="1:20" ht="76.5">
      <c r="A85" s="81">
        <v>78</v>
      </c>
      <c r="B85" s="88"/>
      <c r="C85" s="124" t="s">
        <v>1113</v>
      </c>
      <c r="D85" s="124" t="s">
        <v>1114</v>
      </c>
      <c r="E85" s="125" t="s">
        <v>1115</v>
      </c>
      <c r="F85" s="126" t="s">
        <v>132</v>
      </c>
      <c r="G85" s="124" t="s">
        <v>29</v>
      </c>
      <c r="H85" s="127" t="s">
        <v>36</v>
      </c>
      <c r="I85" s="124" t="s">
        <v>6</v>
      </c>
      <c r="J85" s="124" t="s">
        <v>1116</v>
      </c>
      <c r="K85" s="83">
        <v>50000</v>
      </c>
      <c r="L85" s="124">
        <v>35000</v>
      </c>
      <c r="M85" s="128" t="s">
        <v>748</v>
      </c>
      <c r="N85" s="124">
        <v>35000</v>
      </c>
      <c r="O85" s="126">
        <v>20</v>
      </c>
      <c r="P85" s="124">
        <v>35000</v>
      </c>
      <c r="Q85" s="129" t="s">
        <v>749</v>
      </c>
      <c r="R85" s="126">
        <v>20</v>
      </c>
      <c r="S85" s="130" t="s">
        <v>1117</v>
      </c>
      <c r="T85" s="130" t="s">
        <v>1118</v>
      </c>
    </row>
    <row r="86" spans="1:20" ht="76.5">
      <c r="A86" s="81">
        <v>79</v>
      </c>
      <c r="B86" s="88"/>
      <c r="C86" s="124" t="s">
        <v>1119</v>
      </c>
      <c r="D86" s="124" t="s">
        <v>309</v>
      </c>
      <c r="E86" s="125" t="s">
        <v>1115</v>
      </c>
      <c r="F86" s="126" t="s">
        <v>132</v>
      </c>
      <c r="G86" s="124" t="s">
        <v>29</v>
      </c>
      <c r="H86" s="127" t="s">
        <v>30</v>
      </c>
      <c r="I86" s="124" t="s">
        <v>6</v>
      </c>
      <c r="J86" s="124" t="s">
        <v>1087</v>
      </c>
      <c r="K86" s="83">
        <v>200000</v>
      </c>
      <c r="L86" s="124">
        <v>140000</v>
      </c>
      <c r="M86" s="128" t="s">
        <v>748</v>
      </c>
      <c r="N86" s="124">
        <v>140000</v>
      </c>
      <c r="O86" s="126">
        <v>20</v>
      </c>
      <c r="P86" s="124">
        <v>140000</v>
      </c>
      <c r="Q86" s="129" t="s">
        <v>749</v>
      </c>
      <c r="R86" s="126">
        <v>20</v>
      </c>
      <c r="S86" s="130" t="s">
        <v>1120</v>
      </c>
      <c r="T86" s="130" t="s">
        <v>1121</v>
      </c>
    </row>
    <row r="87" spans="1:20">
      <c r="L87">
        <f>SUM(L8:L86)</f>
        <v>5390000</v>
      </c>
      <c r="N87">
        <f>SUM(N8:N86)</f>
        <v>5390000</v>
      </c>
    </row>
  </sheetData>
  <mergeCells count="5">
    <mergeCell ref="A1:R1"/>
    <mergeCell ref="A2:R2"/>
    <mergeCell ref="A3:R3"/>
    <mergeCell ref="A4:G4"/>
    <mergeCell ref="A6:B6"/>
  </mergeCells>
  <pageMargins left="0.49" right="0.2" top="0.21" bottom="0.28000000000000003" header="0.17" footer="0.17"/>
  <pageSetup paperSize="5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9"/>
  <sheetViews>
    <sheetView workbookViewId="0">
      <selection activeCell="I12" sqref="I12"/>
    </sheetView>
  </sheetViews>
  <sheetFormatPr defaultRowHeight="15"/>
  <sheetData>
    <row r="1" spans="1:21" ht="18.7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96"/>
      <c r="T1" s="96"/>
      <c r="U1" s="96"/>
    </row>
    <row r="2" spans="1:21" ht="18.75">
      <c r="A2" s="325" t="s">
        <v>1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96"/>
      <c r="T2" s="96"/>
      <c r="U2" s="96"/>
    </row>
    <row r="3" spans="1:21" ht="18.75">
      <c r="A3" s="325" t="s">
        <v>113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96"/>
      <c r="T3" s="96"/>
      <c r="U3" s="96"/>
    </row>
    <row r="4" spans="1:21" ht="18.75">
      <c r="A4" s="356" t="s">
        <v>736</v>
      </c>
      <c r="B4" s="356"/>
      <c r="C4" s="356"/>
      <c r="D4" s="356"/>
      <c r="E4" s="356"/>
      <c r="F4" s="356"/>
      <c r="G4" s="356"/>
      <c r="H4" s="7"/>
      <c r="I4" s="7"/>
      <c r="J4" s="7"/>
      <c r="K4" s="7"/>
      <c r="L4" s="6"/>
      <c r="M4" s="7"/>
      <c r="N4" s="92"/>
      <c r="O4" s="7"/>
      <c r="P4" s="108"/>
      <c r="Q4" s="109"/>
      <c r="R4" s="110" t="s">
        <v>737</v>
      </c>
      <c r="S4" s="96"/>
      <c r="T4" s="96"/>
      <c r="U4" s="139"/>
    </row>
    <row r="5" spans="1:21">
      <c r="A5" s="111"/>
      <c r="B5" s="102"/>
      <c r="C5" s="112"/>
      <c r="D5" s="111"/>
      <c r="E5" s="111"/>
      <c r="F5" s="113"/>
      <c r="G5" s="113"/>
      <c r="H5" s="113"/>
      <c r="I5" s="113"/>
      <c r="J5" s="111"/>
      <c r="K5" s="111"/>
      <c r="L5" s="111"/>
      <c r="M5" s="111"/>
      <c r="N5" s="99"/>
      <c r="O5" s="113"/>
      <c r="P5" s="99"/>
      <c r="Q5" s="359" t="s">
        <v>743</v>
      </c>
      <c r="R5" s="359"/>
      <c r="S5" s="96"/>
      <c r="T5" s="96"/>
      <c r="U5" s="140"/>
    </row>
    <row r="6" spans="1:21">
      <c r="A6" s="357" t="s">
        <v>739</v>
      </c>
      <c r="B6" s="357"/>
      <c r="C6" s="112"/>
      <c r="D6" s="111"/>
      <c r="E6" s="111"/>
      <c r="F6" s="113"/>
      <c r="G6" s="113"/>
      <c r="H6" s="113"/>
      <c r="I6" s="113"/>
      <c r="J6" s="111"/>
      <c r="K6" s="111"/>
      <c r="L6" s="111"/>
      <c r="M6" s="111"/>
      <c r="N6" s="99"/>
      <c r="O6" s="113"/>
      <c r="P6" s="99"/>
      <c r="Q6" s="113"/>
      <c r="R6" s="111"/>
      <c r="S6" s="96"/>
      <c r="T6" s="96"/>
      <c r="U6" s="140"/>
    </row>
    <row r="7" spans="1:21" ht="63">
      <c r="A7" s="81" t="s">
        <v>115</v>
      </c>
      <c r="B7" s="81" t="s">
        <v>116</v>
      </c>
      <c r="C7" s="74" t="s">
        <v>117</v>
      </c>
      <c r="D7" s="81" t="s">
        <v>118</v>
      </c>
      <c r="E7" s="81" t="s">
        <v>119</v>
      </c>
      <c r="F7" s="81" t="s">
        <v>9</v>
      </c>
      <c r="G7" s="81" t="s">
        <v>120</v>
      </c>
      <c r="H7" s="81" t="s">
        <v>121</v>
      </c>
      <c r="I7" s="81" t="s">
        <v>122</v>
      </c>
      <c r="J7" s="86" t="s">
        <v>432</v>
      </c>
      <c r="K7" s="86" t="s">
        <v>433</v>
      </c>
      <c r="L7" s="86" t="s">
        <v>434</v>
      </c>
      <c r="M7" s="86" t="s">
        <v>435</v>
      </c>
      <c r="N7" s="141" t="s">
        <v>436</v>
      </c>
      <c r="O7" s="86" t="s">
        <v>437</v>
      </c>
      <c r="P7" s="141" t="s">
        <v>127</v>
      </c>
      <c r="Q7" s="86" t="s">
        <v>126</v>
      </c>
      <c r="R7" s="86" t="s">
        <v>128</v>
      </c>
      <c r="S7" s="118" t="s">
        <v>1123</v>
      </c>
      <c r="T7" s="142" t="s">
        <v>1124</v>
      </c>
      <c r="U7" s="143" t="s">
        <v>124</v>
      </c>
    </row>
    <row r="9" spans="1:21">
      <c r="C9" t="s">
        <v>235</v>
      </c>
    </row>
  </sheetData>
  <mergeCells count="6">
    <mergeCell ref="A6:B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162"/>
  <sheetViews>
    <sheetView topLeftCell="A31" workbookViewId="0">
      <selection activeCell="C8" sqref="C8"/>
    </sheetView>
  </sheetViews>
  <sheetFormatPr defaultRowHeight="15"/>
  <sheetData>
    <row r="1" spans="1:21" ht="18.7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144"/>
      <c r="T1" s="144"/>
    </row>
    <row r="2" spans="1:21" ht="18.75">
      <c r="A2" s="325" t="s">
        <v>1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144"/>
      <c r="T2" s="144"/>
    </row>
    <row r="3" spans="1:21" ht="18.75">
      <c r="A3" s="325" t="s">
        <v>113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144"/>
      <c r="T3" s="144"/>
    </row>
    <row r="4" spans="1:21" ht="18.75">
      <c r="A4" s="356" t="s">
        <v>1122</v>
      </c>
      <c r="B4" s="356"/>
      <c r="C4" s="356"/>
      <c r="D4" s="356"/>
      <c r="E4" s="356"/>
      <c r="F4" s="356"/>
      <c r="G4" s="356"/>
      <c r="H4" s="135"/>
      <c r="I4" s="135"/>
      <c r="J4" s="145"/>
      <c r="K4" s="92"/>
      <c r="L4" s="93"/>
      <c r="M4" s="146"/>
      <c r="N4" s="92"/>
      <c r="O4" s="6"/>
      <c r="P4" s="136"/>
      <c r="Q4" s="147"/>
      <c r="R4" s="110" t="s">
        <v>737</v>
      </c>
      <c r="S4" s="144"/>
      <c r="T4" s="144"/>
    </row>
    <row r="5" spans="1:21" ht="15.75">
      <c r="A5" s="99"/>
      <c r="B5" s="96"/>
      <c r="C5" s="96"/>
      <c r="D5" s="96"/>
      <c r="E5" s="25"/>
      <c r="F5" s="137"/>
      <c r="G5" s="137"/>
      <c r="H5" s="137"/>
      <c r="I5" s="137"/>
      <c r="J5" s="25"/>
      <c r="K5" s="99"/>
      <c r="L5" s="99"/>
      <c r="M5" s="148"/>
      <c r="N5" s="99"/>
      <c r="O5" s="96"/>
      <c r="P5" s="96"/>
      <c r="Q5" s="361" t="s">
        <v>738</v>
      </c>
      <c r="R5" s="361"/>
      <c r="S5" s="144"/>
      <c r="T5" s="144"/>
    </row>
    <row r="6" spans="1:21" ht="15.75">
      <c r="A6" s="357" t="s">
        <v>739</v>
      </c>
      <c r="B6" s="357"/>
      <c r="C6" s="357"/>
      <c r="D6" s="96"/>
      <c r="E6" s="25"/>
      <c r="F6" s="137"/>
      <c r="G6" s="137"/>
      <c r="H6" s="137"/>
      <c r="I6" s="137"/>
      <c r="J6" s="25"/>
      <c r="K6" s="99"/>
      <c r="L6" s="99"/>
      <c r="M6" s="148"/>
      <c r="N6" s="99"/>
      <c r="O6" s="96"/>
      <c r="P6" s="360" t="s">
        <v>740</v>
      </c>
      <c r="Q6" s="360"/>
      <c r="R6" s="360"/>
      <c r="S6" s="144"/>
      <c r="T6" s="144"/>
    </row>
    <row r="7" spans="1:21" ht="63">
      <c r="A7" s="149" t="s">
        <v>115</v>
      </c>
      <c r="B7" s="150" t="s">
        <v>116</v>
      </c>
      <c r="C7" s="150" t="s">
        <v>117</v>
      </c>
      <c r="D7" s="150" t="s">
        <v>118</v>
      </c>
      <c r="E7" s="150" t="s">
        <v>119</v>
      </c>
      <c r="F7" s="150" t="s">
        <v>9</v>
      </c>
      <c r="G7" s="150" t="s">
        <v>120</v>
      </c>
      <c r="H7" s="150" t="s">
        <v>121</v>
      </c>
      <c r="I7" s="150" t="s">
        <v>122</v>
      </c>
      <c r="J7" s="150" t="s">
        <v>123</v>
      </c>
      <c r="K7" s="150" t="s">
        <v>124</v>
      </c>
      <c r="L7" s="143" t="s">
        <v>1125</v>
      </c>
      <c r="M7" s="150" t="s">
        <v>126</v>
      </c>
      <c r="N7" s="150" t="s">
        <v>127</v>
      </c>
      <c r="O7" s="150" t="s">
        <v>128</v>
      </c>
      <c r="P7" s="150" t="s">
        <v>127</v>
      </c>
      <c r="Q7" s="150" t="s">
        <v>126</v>
      </c>
      <c r="R7" s="150" t="s">
        <v>128</v>
      </c>
      <c r="S7" s="151" t="s">
        <v>1123</v>
      </c>
      <c r="T7" s="151" t="s">
        <v>1124</v>
      </c>
      <c r="U7" s="152" t="s">
        <v>1126</v>
      </c>
    </row>
    <row r="8" spans="1:21" ht="63.75">
      <c r="A8" s="74">
        <v>1</v>
      </c>
      <c r="B8" s="28"/>
      <c r="C8" s="57" t="s">
        <v>1205</v>
      </c>
      <c r="D8" s="43" t="s">
        <v>1206</v>
      </c>
      <c r="E8" s="104" t="s">
        <v>1207</v>
      </c>
      <c r="F8" s="24" t="s">
        <v>132</v>
      </c>
      <c r="G8" s="24" t="s">
        <v>29</v>
      </c>
      <c r="H8" s="43" t="s">
        <v>36</v>
      </c>
      <c r="I8" s="43" t="s">
        <v>5</v>
      </c>
      <c r="J8" s="43" t="s">
        <v>1208</v>
      </c>
      <c r="K8" s="106">
        <v>50000</v>
      </c>
      <c r="L8" s="106">
        <v>31500</v>
      </c>
      <c r="M8" s="72" t="s">
        <v>1209</v>
      </c>
      <c r="N8" s="43">
        <v>35000</v>
      </c>
      <c r="O8" s="24">
        <v>20</v>
      </c>
      <c r="P8" s="43">
        <v>35000</v>
      </c>
      <c r="Q8" s="104" t="s">
        <v>1210</v>
      </c>
      <c r="R8" s="24">
        <v>20</v>
      </c>
      <c r="S8" s="212" t="s">
        <v>1211</v>
      </c>
      <c r="T8" s="213" t="s">
        <v>1212</v>
      </c>
      <c r="U8" s="43">
        <v>106682242</v>
      </c>
    </row>
    <row r="9" spans="1:21" ht="89.25">
      <c r="A9" s="74">
        <v>2</v>
      </c>
      <c r="B9" s="28"/>
      <c r="C9" s="57" t="s">
        <v>1213</v>
      </c>
      <c r="D9" s="43" t="s">
        <v>1214</v>
      </c>
      <c r="E9" s="104" t="s">
        <v>1215</v>
      </c>
      <c r="F9" s="24" t="s">
        <v>132</v>
      </c>
      <c r="G9" s="24" t="s">
        <v>29</v>
      </c>
      <c r="H9" s="43" t="s">
        <v>30</v>
      </c>
      <c r="I9" s="43" t="s">
        <v>5</v>
      </c>
      <c r="J9" s="43" t="s">
        <v>1208</v>
      </c>
      <c r="K9" s="106">
        <v>200000</v>
      </c>
      <c r="L9" s="106">
        <v>126000</v>
      </c>
      <c r="M9" s="72" t="s">
        <v>1209</v>
      </c>
      <c r="N9" s="43">
        <v>140000</v>
      </c>
      <c r="O9" s="24">
        <v>20</v>
      </c>
      <c r="P9" s="43">
        <v>140000</v>
      </c>
      <c r="Q9" s="104" t="s">
        <v>1210</v>
      </c>
      <c r="R9" s="24">
        <v>20</v>
      </c>
      <c r="S9" s="212" t="s">
        <v>1216</v>
      </c>
      <c r="T9" s="213" t="s">
        <v>1217</v>
      </c>
      <c r="U9" s="43">
        <v>106682901</v>
      </c>
    </row>
    <row r="10" spans="1:21" ht="89.25">
      <c r="A10" s="74">
        <v>3</v>
      </c>
      <c r="B10" s="28"/>
      <c r="C10" s="57" t="s">
        <v>1218</v>
      </c>
      <c r="D10" s="43" t="s">
        <v>1219</v>
      </c>
      <c r="E10" s="104" t="s">
        <v>1215</v>
      </c>
      <c r="F10" s="24" t="s">
        <v>132</v>
      </c>
      <c r="G10" s="24" t="s">
        <v>29</v>
      </c>
      <c r="H10" s="43" t="s">
        <v>36</v>
      </c>
      <c r="I10" s="43" t="s">
        <v>5</v>
      </c>
      <c r="J10" s="43" t="s">
        <v>554</v>
      </c>
      <c r="K10" s="106">
        <v>200000</v>
      </c>
      <c r="L10" s="106">
        <v>126000</v>
      </c>
      <c r="M10" s="72" t="s">
        <v>1209</v>
      </c>
      <c r="N10" s="43">
        <v>140000</v>
      </c>
      <c r="O10" s="24">
        <v>20</v>
      </c>
      <c r="P10" s="43">
        <v>140000</v>
      </c>
      <c r="Q10" s="104" t="s">
        <v>1210</v>
      </c>
      <c r="R10" s="24">
        <v>20</v>
      </c>
      <c r="S10" s="212" t="s">
        <v>1220</v>
      </c>
      <c r="T10" s="213" t="s">
        <v>1221</v>
      </c>
      <c r="U10" s="43">
        <v>106682900</v>
      </c>
    </row>
    <row r="11" spans="1:21" ht="63.75">
      <c r="A11" s="74">
        <v>4</v>
      </c>
      <c r="B11" s="28"/>
      <c r="C11" s="57" t="s">
        <v>1222</v>
      </c>
      <c r="D11" s="43" t="s">
        <v>1223</v>
      </c>
      <c r="E11" s="104" t="s">
        <v>1207</v>
      </c>
      <c r="F11" s="24" t="s">
        <v>132</v>
      </c>
      <c r="G11" s="24" t="s">
        <v>29</v>
      </c>
      <c r="H11" s="43" t="s">
        <v>36</v>
      </c>
      <c r="I11" s="43" t="s">
        <v>5</v>
      </c>
      <c r="J11" s="43" t="s">
        <v>1208</v>
      </c>
      <c r="K11" s="106">
        <v>50000</v>
      </c>
      <c r="L11" s="106">
        <v>31500</v>
      </c>
      <c r="M11" s="72" t="s">
        <v>1209</v>
      </c>
      <c r="N11" s="43">
        <v>35000</v>
      </c>
      <c r="O11" s="24">
        <v>20</v>
      </c>
      <c r="P11" s="43">
        <v>35000</v>
      </c>
      <c r="Q11" s="104" t="s">
        <v>1210</v>
      </c>
      <c r="R11" s="24">
        <v>20</v>
      </c>
      <c r="S11" s="212" t="s">
        <v>1224</v>
      </c>
      <c r="T11" s="213" t="s">
        <v>1225</v>
      </c>
      <c r="U11" s="43">
        <v>106682243</v>
      </c>
    </row>
    <row r="12" spans="1:21" ht="63.75">
      <c r="A12" s="74">
        <v>5</v>
      </c>
      <c r="B12" s="28"/>
      <c r="C12" s="57" t="s">
        <v>1226</v>
      </c>
      <c r="D12" s="43" t="s">
        <v>1227</v>
      </c>
      <c r="E12" s="104" t="s">
        <v>1207</v>
      </c>
      <c r="F12" s="24" t="s">
        <v>132</v>
      </c>
      <c r="G12" s="24" t="s">
        <v>29</v>
      </c>
      <c r="H12" s="43" t="s">
        <v>36</v>
      </c>
      <c r="I12" s="43" t="s">
        <v>5</v>
      </c>
      <c r="J12" s="43" t="s">
        <v>1208</v>
      </c>
      <c r="K12" s="106">
        <v>50000</v>
      </c>
      <c r="L12" s="106">
        <v>31500</v>
      </c>
      <c r="M12" s="72" t="s">
        <v>1209</v>
      </c>
      <c r="N12" s="43">
        <v>35000</v>
      </c>
      <c r="O12" s="24">
        <v>20</v>
      </c>
      <c r="P12" s="43">
        <v>35000</v>
      </c>
      <c r="Q12" s="104" t="s">
        <v>1210</v>
      </c>
      <c r="R12" s="24">
        <v>20</v>
      </c>
      <c r="S12" s="212" t="s">
        <v>1228</v>
      </c>
      <c r="T12" s="213" t="s">
        <v>1229</v>
      </c>
      <c r="U12" s="43">
        <v>106682177</v>
      </c>
    </row>
    <row r="13" spans="1:21" ht="89.25">
      <c r="A13" s="74">
        <v>6</v>
      </c>
      <c r="B13" s="28"/>
      <c r="C13" s="57" t="s">
        <v>1230</v>
      </c>
      <c r="D13" s="43" t="s">
        <v>547</v>
      </c>
      <c r="E13" s="104" t="s">
        <v>1231</v>
      </c>
      <c r="F13" s="24" t="s">
        <v>132</v>
      </c>
      <c r="G13" s="24" t="s">
        <v>29</v>
      </c>
      <c r="H13" s="43" t="s">
        <v>30</v>
      </c>
      <c r="I13" s="43" t="s">
        <v>6</v>
      </c>
      <c r="J13" s="43" t="s">
        <v>1208</v>
      </c>
      <c r="K13" s="106">
        <v>50000</v>
      </c>
      <c r="L13" s="106">
        <v>31500</v>
      </c>
      <c r="M13" s="72" t="s">
        <v>1209</v>
      </c>
      <c r="N13" s="43">
        <v>35000</v>
      </c>
      <c r="O13" s="24">
        <v>20</v>
      </c>
      <c r="P13" s="43">
        <v>35000</v>
      </c>
      <c r="Q13" s="104" t="s">
        <v>1210</v>
      </c>
      <c r="R13" s="24">
        <v>20</v>
      </c>
      <c r="S13" s="212" t="s">
        <v>1232</v>
      </c>
      <c r="T13" s="213" t="s">
        <v>1233</v>
      </c>
      <c r="U13" s="43">
        <v>106681755</v>
      </c>
    </row>
    <row r="14" spans="1:21" ht="89.25">
      <c r="A14" s="74">
        <v>7</v>
      </c>
      <c r="B14" s="28"/>
      <c r="C14" s="57" t="s">
        <v>1234</v>
      </c>
      <c r="D14" s="43" t="s">
        <v>1235</v>
      </c>
      <c r="E14" s="104" t="s">
        <v>1215</v>
      </c>
      <c r="F14" s="24" t="s">
        <v>132</v>
      </c>
      <c r="G14" s="24" t="s">
        <v>29</v>
      </c>
      <c r="H14" s="43" t="s">
        <v>36</v>
      </c>
      <c r="I14" s="43" t="s">
        <v>5</v>
      </c>
      <c r="J14" s="43" t="s">
        <v>1208</v>
      </c>
      <c r="K14" s="106">
        <v>200000</v>
      </c>
      <c r="L14" s="106">
        <v>126000</v>
      </c>
      <c r="M14" s="72" t="s">
        <v>1209</v>
      </c>
      <c r="N14" s="43">
        <v>140000</v>
      </c>
      <c r="O14" s="24">
        <v>20</v>
      </c>
      <c r="P14" s="43">
        <v>140000</v>
      </c>
      <c r="Q14" s="104" t="s">
        <v>1210</v>
      </c>
      <c r="R14" s="24">
        <v>20</v>
      </c>
      <c r="S14" s="212" t="s">
        <v>1236</v>
      </c>
      <c r="T14" s="213" t="s">
        <v>1237</v>
      </c>
      <c r="U14" s="43">
        <v>106682899</v>
      </c>
    </row>
    <row r="15" spans="1:21" ht="51">
      <c r="A15" s="74">
        <v>8</v>
      </c>
      <c r="B15" s="28"/>
      <c r="C15" s="57" t="s">
        <v>1238</v>
      </c>
      <c r="D15" s="43" t="s">
        <v>1239</v>
      </c>
      <c r="E15" s="104" t="s">
        <v>1240</v>
      </c>
      <c r="F15" s="24" t="s">
        <v>132</v>
      </c>
      <c r="G15" s="24" t="s">
        <v>29</v>
      </c>
      <c r="H15" s="43" t="s">
        <v>36</v>
      </c>
      <c r="I15" s="43" t="s">
        <v>6</v>
      </c>
      <c r="J15" s="43" t="s">
        <v>1241</v>
      </c>
      <c r="K15" s="106">
        <v>50000</v>
      </c>
      <c r="L15" s="106">
        <v>31500</v>
      </c>
      <c r="M15" s="72" t="s">
        <v>1209</v>
      </c>
      <c r="N15" s="43">
        <v>35000</v>
      </c>
      <c r="O15" s="24">
        <v>20</v>
      </c>
      <c r="P15" s="43">
        <v>35000</v>
      </c>
      <c r="Q15" s="104" t="s">
        <v>1210</v>
      </c>
      <c r="R15" s="24">
        <v>20</v>
      </c>
      <c r="S15" s="212" t="s">
        <v>1242</v>
      </c>
      <c r="T15" s="213" t="s">
        <v>1243</v>
      </c>
      <c r="U15" s="43">
        <v>106682128</v>
      </c>
    </row>
    <row r="16" spans="1:21" ht="89.25">
      <c r="A16" s="74">
        <v>9</v>
      </c>
      <c r="B16" s="28"/>
      <c r="C16" s="57" t="s">
        <v>1244</v>
      </c>
      <c r="D16" s="43" t="s">
        <v>1245</v>
      </c>
      <c r="E16" s="104" t="s">
        <v>1215</v>
      </c>
      <c r="F16" s="24" t="s">
        <v>132</v>
      </c>
      <c r="G16" s="24" t="s">
        <v>29</v>
      </c>
      <c r="H16" s="43" t="s">
        <v>30</v>
      </c>
      <c r="I16" s="43" t="s">
        <v>5</v>
      </c>
      <c r="J16" s="43" t="s">
        <v>554</v>
      </c>
      <c r="K16" s="106">
        <v>200000</v>
      </c>
      <c r="L16" s="106">
        <v>126000</v>
      </c>
      <c r="M16" s="72" t="s">
        <v>1209</v>
      </c>
      <c r="N16" s="43">
        <v>140000</v>
      </c>
      <c r="O16" s="24">
        <v>20</v>
      </c>
      <c r="P16" s="43">
        <v>140000</v>
      </c>
      <c r="Q16" s="104" t="s">
        <v>1210</v>
      </c>
      <c r="R16" s="24">
        <v>20</v>
      </c>
      <c r="S16" s="212" t="s">
        <v>1246</v>
      </c>
      <c r="T16" s="213" t="s">
        <v>1247</v>
      </c>
      <c r="U16" s="43">
        <v>106682898</v>
      </c>
    </row>
    <row r="17" spans="1:21" ht="63.75">
      <c r="A17" s="74">
        <v>10</v>
      </c>
      <c r="B17" s="28"/>
      <c r="C17" s="57" t="s">
        <v>1248</v>
      </c>
      <c r="D17" s="43" t="s">
        <v>1249</v>
      </c>
      <c r="E17" s="104" t="s">
        <v>1250</v>
      </c>
      <c r="F17" s="24" t="s">
        <v>132</v>
      </c>
      <c r="G17" s="24" t="s">
        <v>29</v>
      </c>
      <c r="H17" s="43" t="s">
        <v>30</v>
      </c>
      <c r="I17" s="43" t="s">
        <v>6</v>
      </c>
      <c r="J17" s="43" t="s">
        <v>1251</v>
      </c>
      <c r="K17" s="106">
        <v>50000</v>
      </c>
      <c r="L17" s="106">
        <v>31500</v>
      </c>
      <c r="M17" s="72" t="s">
        <v>1209</v>
      </c>
      <c r="N17" s="43">
        <v>35000</v>
      </c>
      <c r="O17" s="24">
        <v>20</v>
      </c>
      <c r="P17" s="43">
        <v>35000</v>
      </c>
      <c r="Q17" s="104" t="s">
        <v>1210</v>
      </c>
      <c r="R17" s="24">
        <v>20</v>
      </c>
      <c r="S17" s="212" t="s">
        <v>1252</v>
      </c>
      <c r="T17" s="213" t="s">
        <v>1253</v>
      </c>
      <c r="U17" s="43">
        <v>106682147</v>
      </c>
    </row>
    <row r="18" spans="1:21" ht="102">
      <c r="A18" s="74">
        <v>11</v>
      </c>
      <c r="B18" s="28"/>
      <c r="C18" s="57" t="s">
        <v>1254</v>
      </c>
      <c r="D18" s="43" t="s">
        <v>1255</v>
      </c>
      <c r="E18" s="104" t="s">
        <v>1256</v>
      </c>
      <c r="F18" s="24" t="s">
        <v>132</v>
      </c>
      <c r="G18" s="24" t="s">
        <v>29</v>
      </c>
      <c r="H18" s="43" t="s">
        <v>30</v>
      </c>
      <c r="I18" s="43" t="s">
        <v>6</v>
      </c>
      <c r="J18" s="43" t="s">
        <v>1257</v>
      </c>
      <c r="K18" s="106">
        <v>50000</v>
      </c>
      <c r="L18" s="106">
        <v>31500</v>
      </c>
      <c r="M18" s="72" t="s">
        <v>1209</v>
      </c>
      <c r="N18" s="43">
        <v>35000</v>
      </c>
      <c r="O18" s="24">
        <v>20</v>
      </c>
      <c r="P18" s="43">
        <v>35000</v>
      </c>
      <c r="Q18" s="104" t="s">
        <v>1210</v>
      </c>
      <c r="R18" s="24">
        <v>20</v>
      </c>
      <c r="S18" s="212" t="s">
        <v>1258</v>
      </c>
      <c r="T18" s="213" t="s">
        <v>1259</v>
      </c>
      <c r="U18" s="43">
        <v>106681757</v>
      </c>
    </row>
    <row r="19" spans="1:21" ht="51">
      <c r="A19" s="74">
        <v>12</v>
      </c>
      <c r="B19" s="28"/>
      <c r="C19" s="57" t="s">
        <v>1260</v>
      </c>
      <c r="D19" s="43" t="s">
        <v>1261</v>
      </c>
      <c r="E19" s="104" t="s">
        <v>1240</v>
      </c>
      <c r="F19" s="24" t="s">
        <v>132</v>
      </c>
      <c r="G19" s="24" t="s">
        <v>29</v>
      </c>
      <c r="H19" s="43" t="s">
        <v>30</v>
      </c>
      <c r="I19" s="43" t="s">
        <v>6</v>
      </c>
      <c r="J19" s="43" t="s">
        <v>1257</v>
      </c>
      <c r="K19" s="106">
        <v>50000</v>
      </c>
      <c r="L19" s="106">
        <v>31500</v>
      </c>
      <c r="M19" s="72" t="s">
        <v>1209</v>
      </c>
      <c r="N19" s="43">
        <v>35000</v>
      </c>
      <c r="O19" s="24">
        <v>20</v>
      </c>
      <c r="P19" s="43">
        <v>35000</v>
      </c>
      <c r="Q19" s="104" t="s">
        <v>1210</v>
      </c>
      <c r="R19" s="24">
        <v>20</v>
      </c>
      <c r="S19" s="212" t="s">
        <v>1262</v>
      </c>
      <c r="T19" s="213" t="s">
        <v>1263</v>
      </c>
      <c r="U19" s="43">
        <v>106681756</v>
      </c>
    </row>
    <row r="20" spans="1:21" ht="102">
      <c r="A20" s="74">
        <v>13</v>
      </c>
      <c r="B20" s="28"/>
      <c r="C20" s="57" t="s">
        <v>1264</v>
      </c>
      <c r="D20" s="43" t="s">
        <v>1265</v>
      </c>
      <c r="E20" s="104" t="s">
        <v>1266</v>
      </c>
      <c r="F20" s="24" t="s">
        <v>132</v>
      </c>
      <c r="G20" s="24" t="s">
        <v>29</v>
      </c>
      <c r="H20" s="43" t="s">
        <v>36</v>
      </c>
      <c r="I20" s="43" t="s">
        <v>5</v>
      </c>
      <c r="J20" s="43" t="s">
        <v>1257</v>
      </c>
      <c r="K20" s="106">
        <v>50000</v>
      </c>
      <c r="L20" s="106">
        <v>31500</v>
      </c>
      <c r="M20" s="72" t="s">
        <v>1209</v>
      </c>
      <c r="N20" s="43">
        <v>35000</v>
      </c>
      <c r="O20" s="24">
        <v>20</v>
      </c>
      <c r="P20" s="43">
        <v>35000</v>
      </c>
      <c r="Q20" s="104" t="s">
        <v>1210</v>
      </c>
      <c r="R20" s="24">
        <v>20</v>
      </c>
      <c r="S20" s="212" t="s">
        <v>1267</v>
      </c>
      <c r="T20" s="213" t="s">
        <v>1268</v>
      </c>
      <c r="U20" s="43">
        <v>106682828</v>
      </c>
    </row>
    <row r="21" spans="1:21" ht="76.5">
      <c r="A21" s="74">
        <v>14</v>
      </c>
      <c r="B21" s="28"/>
      <c r="C21" s="57" t="s">
        <v>1269</v>
      </c>
      <c r="D21" s="43" t="s">
        <v>1270</v>
      </c>
      <c r="E21" s="104" t="s">
        <v>1271</v>
      </c>
      <c r="F21" s="24" t="s">
        <v>132</v>
      </c>
      <c r="G21" s="24" t="s">
        <v>29</v>
      </c>
      <c r="H21" s="43" t="s">
        <v>36</v>
      </c>
      <c r="I21" s="43" t="s">
        <v>6</v>
      </c>
      <c r="J21" s="43" t="s">
        <v>1272</v>
      </c>
      <c r="K21" s="106">
        <v>50000</v>
      </c>
      <c r="L21" s="106">
        <v>31500</v>
      </c>
      <c r="M21" s="72" t="s">
        <v>1209</v>
      </c>
      <c r="N21" s="43">
        <v>35000</v>
      </c>
      <c r="O21" s="24">
        <v>20</v>
      </c>
      <c r="P21" s="43">
        <v>35000</v>
      </c>
      <c r="Q21" s="104" t="s">
        <v>1210</v>
      </c>
      <c r="R21" s="24">
        <v>20</v>
      </c>
      <c r="S21" s="212" t="s">
        <v>1273</v>
      </c>
      <c r="T21" s="213" t="s">
        <v>1274</v>
      </c>
      <c r="U21" s="43">
        <v>106682464</v>
      </c>
    </row>
    <row r="22" spans="1:21" ht="102">
      <c r="A22" s="74">
        <v>15</v>
      </c>
      <c r="B22" s="28"/>
      <c r="C22" s="57" t="s">
        <v>1275</v>
      </c>
      <c r="D22" s="43" t="s">
        <v>1276</v>
      </c>
      <c r="E22" s="104" t="s">
        <v>1266</v>
      </c>
      <c r="F22" s="24" t="s">
        <v>132</v>
      </c>
      <c r="G22" s="24" t="s">
        <v>29</v>
      </c>
      <c r="H22" s="43" t="s">
        <v>36</v>
      </c>
      <c r="I22" s="43" t="s">
        <v>5</v>
      </c>
      <c r="J22" s="43" t="s">
        <v>1277</v>
      </c>
      <c r="K22" s="106">
        <v>50000</v>
      </c>
      <c r="L22" s="106">
        <v>31500</v>
      </c>
      <c r="M22" s="72" t="s">
        <v>1209</v>
      </c>
      <c r="N22" s="43">
        <v>35000</v>
      </c>
      <c r="O22" s="24">
        <v>20</v>
      </c>
      <c r="P22" s="43">
        <v>35000</v>
      </c>
      <c r="Q22" s="104" t="s">
        <v>1210</v>
      </c>
      <c r="R22" s="24">
        <v>20</v>
      </c>
      <c r="S22" s="212" t="s">
        <v>1278</v>
      </c>
      <c r="T22" s="213" t="s">
        <v>1279</v>
      </c>
      <c r="U22" s="43">
        <v>106825337</v>
      </c>
    </row>
    <row r="23" spans="1:21" ht="76.5">
      <c r="A23" s="74">
        <v>16</v>
      </c>
      <c r="B23" s="28"/>
      <c r="C23" s="57" t="s">
        <v>1280</v>
      </c>
      <c r="D23" s="43" t="s">
        <v>1281</v>
      </c>
      <c r="E23" s="104" t="s">
        <v>1282</v>
      </c>
      <c r="F23" s="24" t="s">
        <v>132</v>
      </c>
      <c r="G23" s="24" t="s">
        <v>29</v>
      </c>
      <c r="H23" s="43" t="s">
        <v>36</v>
      </c>
      <c r="I23" s="43" t="s">
        <v>5</v>
      </c>
      <c r="J23" s="43" t="s">
        <v>1283</v>
      </c>
      <c r="K23" s="106">
        <v>100000</v>
      </c>
      <c r="L23" s="106">
        <v>63000</v>
      </c>
      <c r="M23" s="72" t="s">
        <v>1209</v>
      </c>
      <c r="N23" s="43">
        <v>70000</v>
      </c>
      <c r="O23" s="24">
        <v>20</v>
      </c>
      <c r="P23" s="43">
        <v>70000</v>
      </c>
      <c r="Q23" s="104" t="s">
        <v>1210</v>
      </c>
      <c r="R23" s="24">
        <v>20</v>
      </c>
      <c r="S23" s="212" t="s">
        <v>1284</v>
      </c>
      <c r="T23" s="213" t="s">
        <v>1285</v>
      </c>
      <c r="U23" s="43">
        <v>106825194</v>
      </c>
    </row>
    <row r="24" spans="1:21" ht="51">
      <c r="A24" s="74">
        <v>17</v>
      </c>
      <c r="B24" s="28"/>
      <c r="C24" s="57" t="s">
        <v>1286</v>
      </c>
      <c r="D24" s="43" t="s">
        <v>1287</v>
      </c>
      <c r="E24" s="104" t="s">
        <v>1288</v>
      </c>
      <c r="F24" s="24" t="s">
        <v>132</v>
      </c>
      <c r="G24" s="24" t="s">
        <v>29</v>
      </c>
      <c r="H24" s="43" t="s">
        <v>36</v>
      </c>
      <c r="I24" s="43" t="s">
        <v>5</v>
      </c>
      <c r="J24" s="43" t="s">
        <v>1208</v>
      </c>
      <c r="K24" s="106">
        <v>50000</v>
      </c>
      <c r="L24" s="106">
        <v>31500</v>
      </c>
      <c r="M24" s="72" t="s">
        <v>1209</v>
      </c>
      <c r="N24" s="43">
        <v>35000</v>
      </c>
      <c r="O24" s="24">
        <v>20</v>
      </c>
      <c r="P24" s="43">
        <v>35000</v>
      </c>
      <c r="Q24" s="104" t="s">
        <v>1210</v>
      </c>
      <c r="R24" s="24">
        <v>20</v>
      </c>
      <c r="S24" s="212" t="s">
        <v>1289</v>
      </c>
      <c r="T24" s="213" t="s">
        <v>1290</v>
      </c>
      <c r="U24" s="43">
        <v>106825195</v>
      </c>
    </row>
    <row r="25" spans="1:21" ht="102">
      <c r="A25" s="74">
        <v>18</v>
      </c>
      <c r="B25" s="28"/>
      <c r="C25" s="57" t="s">
        <v>1291</v>
      </c>
      <c r="D25" s="43" t="s">
        <v>1292</v>
      </c>
      <c r="E25" s="104" t="s">
        <v>1266</v>
      </c>
      <c r="F25" s="24" t="s">
        <v>132</v>
      </c>
      <c r="G25" s="24" t="s">
        <v>29</v>
      </c>
      <c r="H25" s="43" t="s">
        <v>30</v>
      </c>
      <c r="I25" s="43" t="s">
        <v>5</v>
      </c>
      <c r="J25" s="43" t="s">
        <v>1257</v>
      </c>
      <c r="K25" s="106">
        <v>100000</v>
      </c>
      <c r="L25" s="106">
        <v>63000</v>
      </c>
      <c r="M25" s="72" t="s">
        <v>1209</v>
      </c>
      <c r="N25" s="43">
        <v>70000</v>
      </c>
      <c r="O25" s="24">
        <v>20</v>
      </c>
      <c r="P25" s="43">
        <v>70000</v>
      </c>
      <c r="Q25" s="104" t="s">
        <v>1210</v>
      </c>
      <c r="R25" s="24">
        <v>20</v>
      </c>
      <c r="S25" s="212" t="s">
        <v>1293</v>
      </c>
      <c r="T25" s="213" t="s">
        <v>1294</v>
      </c>
      <c r="U25" s="43">
        <v>106682832</v>
      </c>
    </row>
    <row r="26" spans="1:21" ht="76.5">
      <c r="A26" s="74">
        <v>19</v>
      </c>
      <c r="B26" s="28"/>
      <c r="C26" s="57" t="s">
        <v>1295</v>
      </c>
      <c r="D26" s="43" t="s">
        <v>1296</v>
      </c>
      <c r="E26" s="104" t="s">
        <v>1297</v>
      </c>
      <c r="F26" s="24" t="s">
        <v>132</v>
      </c>
      <c r="G26" s="24" t="s">
        <v>29</v>
      </c>
      <c r="H26" s="43" t="s">
        <v>36</v>
      </c>
      <c r="I26" s="43" t="s">
        <v>5</v>
      </c>
      <c r="J26" s="43" t="s">
        <v>1208</v>
      </c>
      <c r="K26" s="106">
        <v>100000</v>
      </c>
      <c r="L26" s="106">
        <v>63000</v>
      </c>
      <c r="M26" s="72" t="s">
        <v>1209</v>
      </c>
      <c r="N26" s="43">
        <v>70000</v>
      </c>
      <c r="O26" s="24">
        <v>20</v>
      </c>
      <c r="P26" s="43">
        <v>70000</v>
      </c>
      <c r="Q26" s="104" t="s">
        <v>1210</v>
      </c>
      <c r="R26" s="24">
        <v>20</v>
      </c>
      <c r="S26" s="212" t="s">
        <v>1298</v>
      </c>
      <c r="T26" s="213" t="s">
        <v>1299</v>
      </c>
      <c r="U26" s="43">
        <v>106681841</v>
      </c>
    </row>
    <row r="27" spans="1:21" ht="51">
      <c r="A27" s="74">
        <v>20</v>
      </c>
      <c r="B27" s="28"/>
      <c r="C27" s="57" t="s">
        <v>1300</v>
      </c>
      <c r="D27" s="43" t="s">
        <v>1301</v>
      </c>
      <c r="E27" s="104" t="s">
        <v>1302</v>
      </c>
      <c r="F27" s="24" t="s">
        <v>132</v>
      </c>
      <c r="G27" s="24" t="s">
        <v>799</v>
      </c>
      <c r="H27" s="43" t="s">
        <v>36</v>
      </c>
      <c r="I27" s="43" t="s">
        <v>5</v>
      </c>
      <c r="J27" s="43" t="s">
        <v>478</v>
      </c>
      <c r="K27" s="106">
        <v>100000</v>
      </c>
      <c r="L27" s="106">
        <v>63000</v>
      </c>
      <c r="M27" s="72" t="s">
        <v>1209</v>
      </c>
      <c r="N27" s="43">
        <v>70000</v>
      </c>
      <c r="O27" s="24">
        <v>20</v>
      </c>
      <c r="P27" s="43">
        <v>70000</v>
      </c>
      <c r="Q27" s="104" t="s">
        <v>1210</v>
      </c>
      <c r="R27" s="24">
        <v>20</v>
      </c>
      <c r="S27" s="212" t="s">
        <v>1303</v>
      </c>
      <c r="T27" s="213" t="s">
        <v>1304</v>
      </c>
      <c r="U27" s="43">
        <v>106682517</v>
      </c>
    </row>
    <row r="28" spans="1:21" ht="51">
      <c r="A28" s="74">
        <v>21</v>
      </c>
      <c r="B28" s="28"/>
      <c r="C28" s="57" t="s">
        <v>1305</v>
      </c>
      <c r="D28" s="43" t="s">
        <v>1306</v>
      </c>
      <c r="E28" s="104" t="s">
        <v>1307</v>
      </c>
      <c r="F28" s="24" t="s">
        <v>132</v>
      </c>
      <c r="G28" s="24" t="s">
        <v>29</v>
      </c>
      <c r="H28" s="43" t="s">
        <v>36</v>
      </c>
      <c r="I28" s="43" t="s">
        <v>6</v>
      </c>
      <c r="J28" s="43" t="s">
        <v>1308</v>
      </c>
      <c r="K28" s="106">
        <v>100000</v>
      </c>
      <c r="L28" s="106">
        <v>63000</v>
      </c>
      <c r="M28" s="72" t="s">
        <v>1209</v>
      </c>
      <c r="N28" s="43">
        <v>70000</v>
      </c>
      <c r="O28" s="24">
        <v>20</v>
      </c>
      <c r="P28" s="43">
        <v>70000</v>
      </c>
      <c r="Q28" s="104" t="s">
        <v>1210</v>
      </c>
      <c r="R28" s="24">
        <v>20</v>
      </c>
      <c r="S28" s="212" t="s">
        <v>1309</v>
      </c>
      <c r="T28" s="213" t="s">
        <v>1310</v>
      </c>
      <c r="U28" s="43">
        <v>106681834</v>
      </c>
    </row>
    <row r="29" spans="1:21" ht="102">
      <c r="A29" s="74">
        <v>22</v>
      </c>
      <c r="B29" s="28"/>
      <c r="C29" s="57" t="s">
        <v>1311</v>
      </c>
      <c r="D29" s="43" t="s">
        <v>1312</v>
      </c>
      <c r="E29" s="104" t="s">
        <v>1266</v>
      </c>
      <c r="F29" s="24" t="s">
        <v>132</v>
      </c>
      <c r="G29" s="24" t="s">
        <v>29</v>
      </c>
      <c r="H29" s="43" t="s">
        <v>36</v>
      </c>
      <c r="I29" s="43" t="s">
        <v>5</v>
      </c>
      <c r="J29" s="43" t="s">
        <v>1308</v>
      </c>
      <c r="K29" s="106">
        <v>100000</v>
      </c>
      <c r="L29" s="106">
        <v>63000</v>
      </c>
      <c r="M29" s="72" t="s">
        <v>1209</v>
      </c>
      <c r="N29" s="43">
        <v>70000</v>
      </c>
      <c r="O29" s="24">
        <v>20</v>
      </c>
      <c r="P29" s="43">
        <v>70000</v>
      </c>
      <c r="Q29" s="104" t="s">
        <v>1210</v>
      </c>
      <c r="R29" s="24">
        <v>20</v>
      </c>
      <c r="S29" s="212" t="s">
        <v>1313</v>
      </c>
      <c r="T29" s="213" t="s">
        <v>1314</v>
      </c>
      <c r="U29" s="43">
        <v>106682928</v>
      </c>
    </row>
    <row r="30" spans="1:21" ht="76.5">
      <c r="A30" s="74">
        <v>23</v>
      </c>
      <c r="B30" s="28"/>
      <c r="C30" s="57" t="s">
        <v>1315</v>
      </c>
      <c r="D30" s="43" t="s">
        <v>1316</v>
      </c>
      <c r="E30" s="104" t="s">
        <v>1317</v>
      </c>
      <c r="F30" s="24" t="s">
        <v>132</v>
      </c>
      <c r="G30" s="24" t="s">
        <v>29</v>
      </c>
      <c r="H30" s="43" t="s">
        <v>36</v>
      </c>
      <c r="I30" s="43" t="s">
        <v>6</v>
      </c>
      <c r="J30" s="43" t="s">
        <v>1208</v>
      </c>
      <c r="K30" s="106">
        <v>50000</v>
      </c>
      <c r="L30" s="106">
        <v>31500</v>
      </c>
      <c r="M30" s="72" t="s">
        <v>1209</v>
      </c>
      <c r="N30" s="43">
        <v>35000</v>
      </c>
      <c r="O30" s="24">
        <v>20</v>
      </c>
      <c r="P30" s="43">
        <v>35000</v>
      </c>
      <c r="Q30" s="104" t="s">
        <v>1210</v>
      </c>
      <c r="R30" s="24">
        <v>20</v>
      </c>
      <c r="S30" s="212" t="s">
        <v>1318</v>
      </c>
      <c r="T30" s="213" t="s">
        <v>1319</v>
      </c>
      <c r="U30" s="43">
        <v>106682791</v>
      </c>
    </row>
    <row r="31" spans="1:21" ht="76.5">
      <c r="A31" s="74">
        <v>24</v>
      </c>
      <c r="B31" s="28"/>
      <c r="C31" s="57" t="s">
        <v>1320</v>
      </c>
      <c r="D31" s="43" t="s">
        <v>1321</v>
      </c>
      <c r="E31" s="104" t="s">
        <v>1322</v>
      </c>
      <c r="F31" s="24" t="s">
        <v>132</v>
      </c>
      <c r="G31" s="24" t="s">
        <v>29</v>
      </c>
      <c r="H31" s="43" t="s">
        <v>36</v>
      </c>
      <c r="I31" s="43" t="s">
        <v>6</v>
      </c>
      <c r="J31" s="43" t="s">
        <v>1323</v>
      </c>
      <c r="K31" s="106">
        <v>50000</v>
      </c>
      <c r="L31" s="106">
        <v>31500</v>
      </c>
      <c r="M31" s="72" t="s">
        <v>1209</v>
      </c>
      <c r="N31" s="43">
        <v>35000</v>
      </c>
      <c r="O31" s="24">
        <v>20</v>
      </c>
      <c r="P31" s="43">
        <v>35000</v>
      </c>
      <c r="Q31" s="104" t="s">
        <v>1210</v>
      </c>
      <c r="R31" s="24">
        <v>20</v>
      </c>
      <c r="S31" s="212" t="s">
        <v>1324</v>
      </c>
      <c r="T31" s="213" t="s">
        <v>1325</v>
      </c>
      <c r="U31" s="43">
        <v>106682861</v>
      </c>
    </row>
    <row r="32" spans="1:21" ht="63.75">
      <c r="A32" s="74">
        <v>25</v>
      </c>
      <c r="B32" s="28"/>
      <c r="C32" s="57" t="s">
        <v>1326</v>
      </c>
      <c r="D32" s="43" t="s">
        <v>1327</v>
      </c>
      <c r="E32" s="104" t="s">
        <v>1328</v>
      </c>
      <c r="F32" s="24" t="s">
        <v>132</v>
      </c>
      <c r="G32" s="24" t="s">
        <v>29</v>
      </c>
      <c r="H32" s="43" t="s">
        <v>36</v>
      </c>
      <c r="I32" s="43" t="s">
        <v>6</v>
      </c>
      <c r="J32" s="43" t="s">
        <v>1329</v>
      </c>
      <c r="K32" s="106">
        <v>100000</v>
      </c>
      <c r="L32" s="106">
        <v>63000</v>
      </c>
      <c r="M32" s="72" t="s">
        <v>1209</v>
      </c>
      <c r="N32" s="43">
        <v>70000</v>
      </c>
      <c r="O32" s="24">
        <v>20</v>
      </c>
      <c r="P32" s="43">
        <v>70000</v>
      </c>
      <c r="Q32" s="104" t="s">
        <v>1210</v>
      </c>
      <c r="R32" s="24">
        <v>20</v>
      </c>
      <c r="S32" s="212" t="s">
        <v>1330</v>
      </c>
      <c r="T32" s="213" t="s">
        <v>1331</v>
      </c>
      <c r="U32" s="43">
        <v>106682864</v>
      </c>
    </row>
    <row r="33" spans="1:21" ht="63.75">
      <c r="A33" s="74">
        <v>26</v>
      </c>
      <c r="B33" s="28"/>
      <c r="C33" s="57" t="s">
        <v>1332</v>
      </c>
      <c r="D33" s="43" t="s">
        <v>1333</v>
      </c>
      <c r="E33" s="104" t="s">
        <v>1334</v>
      </c>
      <c r="F33" s="24" t="s">
        <v>132</v>
      </c>
      <c r="G33" s="24" t="s">
        <v>29</v>
      </c>
      <c r="H33" s="43" t="s">
        <v>30</v>
      </c>
      <c r="I33" s="43" t="s">
        <v>6</v>
      </c>
      <c r="J33" s="43" t="s">
        <v>1335</v>
      </c>
      <c r="K33" s="106">
        <v>50000</v>
      </c>
      <c r="L33" s="106">
        <v>31500</v>
      </c>
      <c r="M33" s="72" t="s">
        <v>1209</v>
      </c>
      <c r="N33" s="43">
        <v>35000</v>
      </c>
      <c r="O33" s="24">
        <v>20</v>
      </c>
      <c r="P33" s="43">
        <v>35000</v>
      </c>
      <c r="Q33" s="104" t="s">
        <v>1210</v>
      </c>
      <c r="R33" s="24">
        <v>20</v>
      </c>
      <c r="S33" s="212" t="s">
        <v>1336</v>
      </c>
      <c r="T33" s="213" t="s">
        <v>1337</v>
      </c>
      <c r="U33" s="43">
        <v>106682681</v>
      </c>
    </row>
    <row r="34" spans="1:21" ht="45">
      <c r="A34" s="74">
        <v>27</v>
      </c>
      <c r="B34" s="28"/>
      <c r="C34" s="57" t="s">
        <v>1338</v>
      </c>
      <c r="D34" s="43" t="s">
        <v>1061</v>
      </c>
      <c r="E34" s="104" t="s">
        <v>759</v>
      </c>
      <c r="F34" s="24" t="s">
        <v>132</v>
      </c>
      <c r="G34" s="24" t="s">
        <v>29</v>
      </c>
      <c r="H34" s="43" t="s">
        <v>36</v>
      </c>
      <c r="I34" s="43" t="s">
        <v>6</v>
      </c>
      <c r="J34" s="43" t="s">
        <v>759</v>
      </c>
      <c r="K34" s="106">
        <v>50000</v>
      </c>
      <c r="L34" s="106">
        <v>31500</v>
      </c>
      <c r="M34" s="72" t="s">
        <v>1209</v>
      </c>
      <c r="N34" s="43">
        <v>35000</v>
      </c>
      <c r="O34" s="24">
        <v>20</v>
      </c>
      <c r="P34" s="43">
        <v>35000</v>
      </c>
      <c r="Q34" s="104" t="s">
        <v>1210</v>
      </c>
      <c r="R34" s="24">
        <v>20</v>
      </c>
      <c r="S34" s="212" t="s">
        <v>1339</v>
      </c>
      <c r="T34" s="213" t="s">
        <v>1340</v>
      </c>
      <c r="U34" s="43">
        <v>106682088</v>
      </c>
    </row>
    <row r="35" spans="1:21" ht="51">
      <c r="A35" s="74">
        <v>28</v>
      </c>
      <c r="B35" s="28"/>
      <c r="C35" s="57" t="s">
        <v>1061</v>
      </c>
      <c r="D35" s="43" t="s">
        <v>1341</v>
      </c>
      <c r="E35" s="104" t="s">
        <v>1342</v>
      </c>
      <c r="F35" s="24" t="s">
        <v>132</v>
      </c>
      <c r="G35" s="24" t="s">
        <v>29</v>
      </c>
      <c r="H35" s="43" t="s">
        <v>36</v>
      </c>
      <c r="I35" s="43" t="s">
        <v>6</v>
      </c>
      <c r="J35" s="43" t="s">
        <v>759</v>
      </c>
      <c r="K35" s="106">
        <v>200000</v>
      </c>
      <c r="L35" s="106">
        <v>126000</v>
      </c>
      <c r="M35" s="72" t="s">
        <v>1209</v>
      </c>
      <c r="N35" s="43">
        <v>140000</v>
      </c>
      <c r="O35" s="24">
        <v>20</v>
      </c>
      <c r="P35" s="43">
        <v>140000</v>
      </c>
      <c r="Q35" s="104" t="s">
        <v>1210</v>
      </c>
      <c r="R35" s="24">
        <v>20</v>
      </c>
      <c r="S35" s="212" t="s">
        <v>1343</v>
      </c>
      <c r="T35" s="213" t="s">
        <v>1344</v>
      </c>
      <c r="U35" s="43">
        <v>106681629</v>
      </c>
    </row>
    <row r="36" spans="1:21" ht="51">
      <c r="A36" s="74">
        <v>29</v>
      </c>
      <c r="B36" s="28"/>
      <c r="C36" s="57" t="s">
        <v>1345</v>
      </c>
      <c r="D36" s="43" t="s">
        <v>1346</v>
      </c>
      <c r="E36" s="104" t="s">
        <v>1347</v>
      </c>
      <c r="F36" s="24" t="s">
        <v>132</v>
      </c>
      <c r="G36" s="24" t="s">
        <v>29</v>
      </c>
      <c r="H36" s="43" t="s">
        <v>36</v>
      </c>
      <c r="I36" s="43" t="s">
        <v>6</v>
      </c>
      <c r="J36" s="43" t="s">
        <v>1208</v>
      </c>
      <c r="K36" s="106">
        <v>100000</v>
      </c>
      <c r="L36" s="106">
        <v>63000</v>
      </c>
      <c r="M36" s="72" t="s">
        <v>1209</v>
      </c>
      <c r="N36" s="43">
        <v>70000</v>
      </c>
      <c r="O36" s="24">
        <v>20</v>
      </c>
      <c r="P36" s="43">
        <v>70000</v>
      </c>
      <c r="Q36" s="104" t="s">
        <v>1210</v>
      </c>
      <c r="R36" s="24">
        <v>20</v>
      </c>
      <c r="S36" s="212" t="s">
        <v>1348</v>
      </c>
      <c r="T36" s="213" t="s">
        <v>1349</v>
      </c>
      <c r="U36" s="43">
        <v>106682146</v>
      </c>
    </row>
    <row r="37" spans="1:21" ht="63.75">
      <c r="A37" s="74">
        <v>30</v>
      </c>
      <c r="B37" s="28"/>
      <c r="C37" s="57" t="s">
        <v>1350</v>
      </c>
      <c r="D37" s="43" t="s">
        <v>1351</v>
      </c>
      <c r="E37" s="104" t="s">
        <v>1352</v>
      </c>
      <c r="F37" s="24" t="s">
        <v>132</v>
      </c>
      <c r="G37" s="24" t="s">
        <v>29</v>
      </c>
      <c r="H37" s="43" t="s">
        <v>36</v>
      </c>
      <c r="I37" s="43" t="s">
        <v>5</v>
      </c>
      <c r="J37" s="43" t="s">
        <v>759</v>
      </c>
      <c r="K37" s="106">
        <v>50000</v>
      </c>
      <c r="L37" s="106">
        <v>31500</v>
      </c>
      <c r="M37" s="72" t="s">
        <v>1209</v>
      </c>
      <c r="N37" s="43">
        <v>35000</v>
      </c>
      <c r="O37" s="24">
        <v>20</v>
      </c>
      <c r="P37" s="43">
        <v>35000</v>
      </c>
      <c r="Q37" s="104" t="s">
        <v>1210</v>
      </c>
      <c r="R37" s="24">
        <v>20</v>
      </c>
      <c r="S37" s="212" t="s">
        <v>1353</v>
      </c>
      <c r="T37" s="213" t="s">
        <v>1354</v>
      </c>
      <c r="U37" s="43">
        <v>106682826</v>
      </c>
    </row>
    <row r="38" spans="1:21" ht="63.75">
      <c r="A38" s="74">
        <v>31</v>
      </c>
      <c r="B38" s="28"/>
      <c r="C38" s="57" t="s">
        <v>1355</v>
      </c>
      <c r="D38" s="43" t="s">
        <v>1356</v>
      </c>
      <c r="E38" s="104" t="s">
        <v>1357</v>
      </c>
      <c r="F38" s="24" t="s">
        <v>132</v>
      </c>
      <c r="G38" s="24" t="s">
        <v>29</v>
      </c>
      <c r="H38" s="43" t="s">
        <v>36</v>
      </c>
      <c r="I38" s="43" t="s">
        <v>6</v>
      </c>
      <c r="J38" s="43" t="s">
        <v>1358</v>
      </c>
      <c r="K38" s="106">
        <v>50000</v>
      </c>
      <c r="L38" s="106">
        <v>31500</v>
      </c>
      <c r="M38" s="72" t="s">
        <v>1209</v>
      </c>
      <c r="N38" s="43">
        <v>35000</v>
      </c>
      <c r="O38" s="24">
        <v>20</v>
      </c>
      <c r="P38" s="43">
        <v>35000</v>
      </c>
      <c r="Q38" s="104" t="s">
        <v>1210</v>
      </c>
      <c r="R38" s="24">
        <v>20</v>
      </c>
      <c r="S38" s="212" t="s">
        <v>1359</v>
      </c>
      <c r="T38" s="213" t="s">
        <v>1360</v>
      </c>
      <c r="U38" s="43">
        <v>106681771</v>
      </c>
    </row>
    <row r="39" spans="1:21" ht="51">
      <c r="A39" s="74">
        <v>32</v>
      </c>
      <c r="B39" s="28"/>
      <c r="C39" s="57" t="s">
        <v>1361</v>
      </c>
      <c r="D39" s="43" t="s">
        <v>1320</v>
      </c>
      <c r="E39" s="104" t="s">
        <v>1362</v>
      </c>
      <c r="F39" s="24" t="s">
        <v>132</v>
      </c>
      <c r="G39" s="24" t="s">
        <v>29</v>
      </c>
      <c r="H39" s="43" t="s">
        <v>30</v>
      </c>
      <c r="I39" s="43" t="s">
        <v>6</v>
      </c>
      <c r="J39" s="43" t="s">
        <v>1208</v>
      </c>
      <c r="K39" s="106">
        <v>200000</v>
      </c>
      <c r="L39" s="106">
        <v>126000</v>
      </c>
      <c r="M39" s="72" t="s">
        <v>1209</v>
      </c>
      <c r="N39" s="43">
        <v>140000</v>
      </c>
      <c r="O39" s="24">
        <v>20</v>
      </c>
      <c r="P39" s="43">
        <v>140000</v>
      </c>
      <c r="Q39" s="104" t="s">
        <v>1210</v>
      </c>
      <c r="R39" s="24">
        <v>20</v>
      </c>
      <c r="S39" s="212" t="s">
        <v>1363</v>
      </c>
      <c r="T39" s="213" t="s">
        <v>1364</v>
      </c>
      <c r="U39" s="43">
        <v>106682015</v>
      </c>
    </row>
    <row r="40" spans="1:21" ht="150">
      <c r="A40" s="74">
        <v>33</v>
      </c>
      <c r="B40" s="28"/>
      <c r="C40" s="43" t="s">
        <v>1394</v>
      </c>
      <c r="D40" s="57" t="s">
        <v>222</v>
      </c>
      <c r="E40" s="43" t="s">
        <v>1395</v>
      </c>
      <c r="F40" s="28" t="s">
        <v>132</v>
      </c>
      <c r="G40" s="43" t="s">
        <v>29</v>
      </c>
      <c r="H40" s="220" t="s">
        <v>1396</v>
      </c>
      <c r="I40" s="117" t="s">
        <v>6</v>
      </c>
      <c r="J40" s="43" t="s">
        <v>1397</v>
      </c>
      <c r="K40" s="28">
        <v>50000</v>
      </c>
      <c r="L40" s="28">
        <v>31500</v>
      </c>
      <c r="M40" s="72" t="s">
        <v>1209</v>
      </c>
      <c r="N40" s="45">
        <v>35000</v>
      </c>
      <c r="O40" s="28">
        <v>20</v>
      </c>
      <c r="P40" s="45">
        <v>35000</v>
      </c>
      <c r="Q40" s="28" t="s">
        <v>1398</v>
      </c>
      <c r="R40" s="28">
        <v>20</v>
      </c>
      <c r="S40" s="212" t="s">
        <v>1399</v>
      </c>
      <c r="T40" s="212" t="s">
        <v>1400</v>
      </c>
      <c r="U40" s="221" t="s">
        <v>1401</v>
      </c>
    </row>
    <row r="41" spans="1:21" ht="135">
      <c r="A41" s="74">
        <v>34</v>
      </c>
      <c r="B41" s="28"/>
      <c r="C41" s="43" t="s">
        <v>1402</v>
      </c>
      <c r="D41" s="57" t="s">
        <v>1403</v>
      </c>
      <c r="E41" s="43" t="s">
        <v>1404</v>
      </c>
      <c r="F41" s="28" t="s">
        <v>132</v>
      </c>
      <c r="G41" s="43" t="s">
        <v>29</v>
      </c>
      <c r="H41" s="220" t="s">
        <v>1396</v>
      </c>
      <c r="I41" s="117" t="s">
        <v>6</v>
      </c>
      <c r="J41" s="43" t="s">
        <v>1405</v>
      </c>
      <c r="K41" s="28">
        <v>50000</v>
      </c>
      <c r="L41" s="28">
        <v>31500</v>
      </c>
      <c r="M41" s="72" t="s">
        <v>1209</v>
      </c>
      <c r="N41" s="45">
        <v>35000</v>
      </c>
      <c r="O41" s="28">
        <v>20</v>
      </c>
      <c r="P41" s="45">
        <v>35000</v>
      </c>
      <c r="Q41" s="28" t="s">
        <v>1398</v>
      </c>
      <c r="R41" s="28">
        <v>20</v>
      </c>
      <c r="S41" s="212" t="s">
        <v>1406</v>
      </c>
      <c r="T41" s="212" t="s">
        <v>1407</v>
      </c>
      <c r="U41" s="221" t="s">
        <v>1408</v>
      </c>
    </row>
    <row r="42" spans="1:21" ht="90">
      <c r="A42" s="74">
        <v>35</v>
      </c>
      <c r="B42" s="28"/>
      <c r="C42" s="43" t="s">
        <v>1409</v>
      </c>
      <c r="D42" s="57" t="s">
        <v>1410</v>
      </c>
      <c r="E42" s="43" t="s">
        <v>1411</v>
      </c>
      <c r="F42" s="28" t="s">
        <v>132</v>
      </c>
      <c r="G42" s="43" t="s">
        <v>29</v>
      </c>
      <c r="H42" s="117" t="s">
        <v>36</v>
      </c>
      <c r="I42" s="117" t="s">
        <v>6</v>
      </c>
      <c r="J42" s="43" t="s">
        <v>1412</v>
      </c>
      <c r="K42" s="28">
        <v>50000</v>
      </c>
      <c r="L42" s="28">
        <v>31500</v>
      </c>
      <c r="M42" s="72" t="s">
        <v>1209</v>
      </c>
      <c r="N42" s="45">
        <v>35000</v>
      </c>
      <c r="O42" s="28">
        <v>20</v>
      </c>
      <c r="P42" s="45">
        <v>35000</v>
      </c>
      <c r="Q42" s="28" t="s">
        <v>1398</v>
      </c>
      <c r="R42" s="28">
        <v>20</v>
      </c>
      <c r="S42" s="212" t="s">
        <v>1413</v>
      </c>
      <c r="T42" s="212" t="s">
        <v>1414</v>
      </c>
      <c r="U42" s="221" t="s">
        <v>1415</v>
      </c>
    </row>
    <row r="43" spans="1:21" ht="150">
      <c r="A43" s="74">
        <v>36</v>
      </c>
      <c r="B43" s="28"/>
      <c r="C43" s="43" t="s">
        <v>1416</v>
      </c>
      <c r="D43" s="57" t="s">
        <v>1417</v>
      </c>
      <c r="E43" s="43" t="s">
        <v>1418</v>
      </c>
      <c r="F43" s="28" t="s">
        <v>132</v>
      </c>
      <c r="G43" s="43" t="s">
        <v>29</v>
      </c>
      <c r="H43" s="117" t="s">
        <v>36</v>
      </c>
      <c r="I43" s="117" t="s">
        <v>6</v>
      </c>
      <c r="J43" s="43" t="s">
        <v>1358</v>
      </c>
      <c r="K43" s="28">
        <v>50000</v>
      </c>
      <c r="L43" s="28">
        <v>31500</v>
      </c>
      <c r="M43" s="72" t="s">
        <v>1209</v>
      </c>
      <c r="N43" s="45">
        <v>35000</v>
      </c>
      <c r="O43" s="28">
        <v>20</v>
      </c>
      <c r="P43" s="45">
        <v>35000</v>
      </c>
      <c r="Q43" s="28" t="s">
        <v>1398</v>
      </c>
      <c r="R43" s="28">
        <v>20</v>
      </c>
      <c r="S43" s="212" t="s">
        <v>1419</v>
      </c>
      <c r="T43" s="212" t="s">
        <v>1420</v>
      </c>
      <c r="U43" s="221" t="s">
        <v>1421</v>
      </c>
    </row>
    <row r="44" spans="1:21" ht="150">
      <c r="A44" s="74">
        <v>37</v>
      </c>
      <c r="B44" s="28"/>
      <c r="C44" s="43" t="s">
        <v>1422</v>
      </c>
      <c r="D44" s="57" t="s">
        <v>1423</v>
      </c>
      <c r="E44" s="43" t="s">
        <v>1424</v>
      </c>
      <c r="F44" s="28" t="s">
        <v>132</v>
      </c>
      <c r="G44" s="43" t="s">
        <v>29</v>
      </c>
      <c r="H44" s="220" t="s">
        <v>1396</v>
      </c>
      <c r="I44" s="117" t="s">
        <v>6</v>
      </c>
      <c r="J44" s="43" t="s">
        <v>1425</v>
      </c>
      <c r="K44" s="28">
        <v>50000</v>
      </c>
      <c r="L44" s="28">
        <v>31500</v>
      </c>
      <c r="M44" s="72" t="s">
        <v>1209</v>
      </c>
      <c r="N44" s="45">
        <v>35000</v>
      </c>
      <c r="O44" s="28">
        <v>20</v>
      </c>
      <c r="P44" s="45">
        <v>35000</v>
      </c>
      <c r="Q44" s="28" t="s">
        <v>1398</v>
      </c>
      <c r="R44" s="28">
        <v>20</v>
      </c>
      <c r="S44" s="212" t="s">
        <v>1426</v>
      </c>
      <c r="T44" s="212" t="s">
        <v>1427</v>
      </c>
      <c r="U44" s="221" t="s">
        <v>1428</v>
      </c>
    </row>
    <row r="45" spans="1:21" ht="120">
      <c r="A45" s="74">
        <v>38</v>
      </c>
      <c r="B45" s="28"/>
      <c r="C45" s="43" t="s">
        <v>1429</v>
      </c>
      <c r="D45" s="57" t="s">
        <v>863</v>
      </c>
      <c r="E45" s="43" t="s">
        <v>1430</v>
      </c>
      <c r="F45" s="28" t="s">
        <v>132</v>
      </c>
      <c r="G45" s="43" t="s">
        <v>29</v>
      </c>
      <c r="H45" s="117" t="s">
        <v>36</v>
      </c>
      <c r="I45" s="117" t="s">
        <v>6</v>
      </c>
      <c r="J45" s="43" t="s">
        <v>1431</v>
      </c>
      <c r="K45" s="28">
        <v>50000</v>
      </c>
      <c r="L45" s="28">
        <v>31500</v>
      </c>
      <c r="M45" s="72" t="s">
        <v>1209</v>
      </c>
      <c r="N45" s="45">
        <v>35000</v>
      </c>
      <c r="O45" s="28">
        <v>20</v>
      </c>
      <c r="P45" s="45">
        <v>35000</v>
      </c>
      <c r="Q45" s="28" t="s">
        <v>1398</v>
      </c>
      <c r="R45" s="28">
        <v>20</v>
      </c>
      <c r="S45" s="212" t="s">
        <v>1432</v>
      </c>
      <c r="T45" s="212" t="s">
        <v>1433</v>
      </c>
      <c r="U45" s="221" t="s">
        <v>1434</v>
      </c>
    </row>
    <row r="46" spans="1:21" ht="150">
      <c r="A46" s="74">
        <v>39</v>
      </c>
      <c r="B46" s="28"/>
      <c r="C46" s="43" t="s">
        <v>1435</v>
      </c>
      <c r="D46" s="57" t="s">
        <v>1436</v>
      </c>
      <c r="E46" s="43" t="s">
        <v>1418</v>
      </c>
      <c r="F46" s="28" t="s">
        <v>132</v>
      </c>
      <c r="G46" s="43" t="s">
        <v>29</v>
      </c>
      <c r="H46" s="117" t="s">
        <v>36</v>
      </c>
      <c r="I46" s="117" t="s">
        <v>6</v>
      </c>
      <c r="J46" s="43" t="s">
        <v>478</v>
      </c>
      <c r="K46" s="28">
        <v>100000</v>
      </c>
      <c r="L46" s="28">
        <v>63000</v>
      </c>
      <c r="M46" s="72" t="s">
        <v>1209</v>
      </c>
      <c r="N46" s="45">
        <v>70000</v>
      </c>
      <c r="O46" s="28">
        <v>20</v>
      </c>
      <c r="P46" s="45">
        <v>70000</v>
      </c>
      <c r="Q46" s="28" t="s">
        <v>1398</v>
      </c>
      <c r="R46" s="28">
        <v>20</v>
      </c>
      <c r="S46" s="212" t="s">
        <v>1437</v>
      </c>
      <c r="T46" s="212" t="s">
        <v>1438</v>
      </c>
      <c r="U46" s="221" t="s">
        <v>1439</v>
      </c>
    </row>
    <row r="47" spans="1:21" ht="150">
      <c r="A47" s="74">
        <v>40</v>
      </c>
      <c r="B47" s="28"/>
      <c r="C47" s="43" t="s">
        <v>1260</v>
      </c>
      <c r="D47" s="57" t="s">
        <v>1261</v>
      </c>
      <c r="E47" s="43" t="s">
        <v>1440</v>
      </c>
      <c r="F47" s="28" t="s">
        <v>132</v>
      </c>
      <c r="G47" s="43" t="s">
        <v>29</v>
      </c>
      <c r="H47" s="220" t="s">
        <v>1396</v>
      </c>
      <c r="I47" s="117" t="s">
        <v>6</v>
      </c>
      <c r="J47" s="43" t="s">
        <v>1412</v>
      </c>
      <c r="K47" s="28">
        <v>50000</v>
      </c>
      <c r="L47" s="28">
        <v>31500</v>
      </c>
      <c r="M47" s="72" t="s">
        <v>1209</v>
      </c>
      <c r="N47" s="45">
        <v>35000</v>
      </c>
      <c r="O47" s="28">
        <v>20</v>
      </c>
      <c r="P47" s="45">
        <v>35000</v>
      </c>
      <c r="Q47" s="28" t="s">
        <v>1398</v>
      </c>
      <c r="R47" s="28">
        <v>20</v>
      </c>
      <c r="S47" s="212" t="s">
        <v>1262</v>
      </c>
      <c r="T47" s="212" t="s">
        <v>1263</v>
      </c>
      <c r="U47" s="221" t="s">
        <v>1441</v>
      </c>
    </row>
    <row r="48" spans="1:21" ht="105">
      <c r="A48" s="74">
        <v>41</v>
      </c>
      <c r="B48" s="28"/>
      <c r="C48" s="43" t="s">
        <v>1442</v>
      </c>
      <c r="D48" s="57" t="s">
        <v>1443</v>
      </c>
      <c r="E48" s="43" t="s">
        <v>1444</v>
      </c>
      <c r="F48" s="28" t="s">
        <v>132</v>
      </c>
      <c r="G48" s="43" t="s">
        <v>799</v>
      </c>
      <c r="H48" s="43" t="s">
        <v>36</v>
      </c>
      <c r="I48" s="43" t="s">
        <v>1445</v>
      </c>
      <c r="J48" s="43" t="s">
        <v>554</v>
      </c>
      <c r="K48" s="28">
        <v>100000</v>
      </c>
      <c r="L48" s="28">
        <v>63000</v>
      </c>
      <c r="M48" s="72" t="s">
        <v>1209</v>
      </c>
      <c r="N48" s="45">
        <v>70000</v>
      </c>
      <c r="O48" s="28">
        <v>20</v>
      </c>
      <c r="P48" s="45">
        <v>70000</v>
      </c>
      <c r="Q48" s="28" t="s">
        <v>1446</v>
      </c>
      <c r="R48" s="28">
        <v>20</v>
      </c>
      <c r="S48" s="212" t="s">
        <v>1447</v>
      </c>
      <c r="T48" s="212" t="s">
        <v>1448</v>
      </c>
      <c r="U48" s="212" t="s">
        <v>1449</v>
      </c>
    </row>
    <row r="49" spans="1:21" ht="120">
      <c r="A49" s="74">
        <v>42</v>
      </c>
      <c r="B49" s="28"/>
      <c r="C49" s="43" t="s">
        <v>1450</v>
      </c>
      <c r="D49" s="57" t="s">
        <v>1451</v>
      </c>
      <c r="E49" s="43" t="s">
        <v>1452</v>
      </c>
      <c r="F49" s="28" t="s">
        <v>132</v>
      </c>
      <c r="G49" s="43" t="s">
        <v>29</v>
      </c>
      <c r="H49" s="45" t="s">
        <v>30</v>
      </c>
      <c r="I49" s="43" t="s">
        <v>1445</v>
      </c>
      <c r="J49" s="43" t="s">
        <v>1453</v>
      </c>
      <c r="K49" s="28">
        <v>50000</v>
      </c>
      <c r="L49" s="28">
        <v>31500</v>
      </c>
      <c r="M49" s="72" t="s">
        <v>1209</v>
      </c>
      <c r="N49" s="45">
        <v>35000</v>
      </c>
      <c r="O49" s="28">
        <v>20</v>
      </c>
      <c r="P49" s="45">
        <v>35000</v>
      </c>
      <c r="Q49" s="28" t="s">
        <v>1446</v>
      </c>
      <c r="R49" s="28">
        <v>20</v>
      </c>
      <c r="S49" s="212" t="s">
        <v>1454</v>
      </c>
      <c r="T49" s="212" t="s">
        <v>1455</v>
      </c>
      <c r="U49" s="212" t="s">
        <v>1456</v>
      </c>
    </row>
    <row r="50" spans="1:21" ht="90">
      <c r="A50" s="74">
        <v>43</v>
      </c>
      <c r="B50" s="28"/>
      <c r="C50" s="43" t="s">
        <v>1457</v>
      </c>
      <c r="D50" s="57" t="s">
        <v>1417</v>
      </c>
      <c r="E50" s="43" t="s">
        <v>1458</v>
      </c>
      <c r="F50" s="28" t="s">
        <v>132</v>
      </c>
      <c r="G50" s="43" t="s">
        <v>29</v>
      </c>
      <c r="H50" s="45" t="s">
        <v>30</v>
      </c>
      <c r="I50" s="43" t="s">
        <v>1445</v>
      </c>
      <c r="J50" s="43" t="s">
        <v>1459</v>
      </c>
      <c r="K50" s="28">
        <v>50000</v>
      </c>
      <c r="L50" s="28">
        <v>31500</v>
      </c>
      <c r="M50" s="72" t="s">
        <v>1209</v>
      </c>
      <c r="N50" s="45">
        <v>35000</v>
      </c>
      <c r="O50" s="28">
        <v>20</v>
      </c>
      <c r="P50" s="45">
        <v>35000</v>
      </c>
      <c r="Q50" s="28" t="s">
        <v>1446</v>
      </c>
      <c r="R50" s="28">
        <v>20</v>
      </c>
      <c r="S50" s="212" t="s">
        <v>1460</v>
      </c>
      <c r="T50" s="212" t="s">
        <v>1461</v>
      </c>
      <c r="U50" s="212" t="s">
        <v>1462</v>
      </c>
    </row>
    <row r="51" spans="1:21" ht="75">
      <c r="A51" s="74">
        <v>44</v>
      </c>
      <c r="B51" s="28"/>
      <c r="C51" s="43" t="s">
        <v>1463</v>
      </c>
      <c r="D51" s="57" t="s">
        <v>1464</v>
      </c>
      <c r="E51" s="43" t="s">
        <v>1465</v>
      </c>
      <c r="F51" s="28" t="s">
        <v>132</v>
      </c>
      <c r="G51" s="43" t="s">
        <v>799</v>
      </c>
      <c r="H51" s="43" t="s">
        <v>36</v>
      </c>
      <c r="I51" s="43" t="s">
        <v>1445</v>
      </c>
      <c r="J51" s="43" t="s">
        <v>1466</v>
      </c>
      <c r="K51" s="28">
        <v>100000</v>
      </c>
      <c r="L51" s="28">
        <v>63000</v>
      </c>
      <c r="M51" s="72" t="s">
        <v>1209</v>
      </c>
      <c r="N51" s="45">
        <v>70000</v>
      </c>
      <c r="O51" s="28">
        <v>20</v>
      </c>
      <c r="P51" s="45">
        <v>70000</v>
      </c>
      <c r="Q51" s="28" t="s">
        <v>1446</v>
      </c>
      <c r="R51" s="28">
        <v>20</v>
      </c>
      <c r="S51" s="212" t="s">
        <v>1467</v>
      </c>
      <c r="T51" s="212" t="s">
        <v>1468</v>
      </c>
      <c r="U51" s="212" t="s">
        <v>1469</v>
      </c>
    </row>
    <row r="52" spans="1:21" ht="75">
      <c r="A52" s="74">
        <v>45</v>
      </c>
      <c r="B52" s="28"/>
      <c r="C52" s="43" t="s">
        <v>1470</v>
      </c>
      <c r="D52" s="57" t="s">
        <v>1097</v>
      </c>
      <c r="E52" s="43" t="s">
        <v>1471</v>
      </c>
      <c r="F52" s="28" t="s">
        <v>132</v>
      </c>
      <c r="G52" s="43" t="s">
        <v>29</v>
      </c>
      <c r="H52" s="43" t="s">
        <v>36</v>
      </c>
      <c r="I52" s="222" t="s">
        <v>5</v>
      </c>
      <c r="J52" s="43" t="s">
        <v>1472</v>
      </c>
      <c r="K52" s="28">
        <v>50000</v>
      </c>
      <c r="L52" s="28">
        <v>31500</v>
      </c>
      <c r="M52" s="72" t="s">
        <v>1209</v>
      </c>
      <c r="N52" s="45">
        <v>35000</v>
      </c>
      <c r="O52" s="28">
        <v>20</v>
      </c>
      <c r="P52" s="45">
        <v>35000</v>
      </c>
      <c r="Q52" s="28" t="s">
        <v>1446</v>
      </c>
      <c r="R52" s="28">
        <v>20</v>
      </c>
      <c r="S52" s="212" t="s">
        <v>1473</v>
      </c>
      <c r="T52" s="212" t="s">
        <v>1474</v>
      </c>
      <c r="U52" s="212" t="s">
        <v>1475</v>
      </c>
    </row>
    <row r="53" spans="1:21" ht="90">
      <c r="A53" s="74">
        <v>46</v>
      </c>
      <c r="B53" s="28"/>
      <c r="C53" s="57" t="s">
        <v>1476</v>
      </c>
      <c r="D53" s="43" t="s">
        <v>1477</v>
      </c>
      <c r="E53" s="43" t="s">
        <v>1478</v>
      </c>
      <c r="F53" s="28" t="s">
        <v>132</v>
      </c>
      <c r="G53" s="43" t="s">
        <v>29</v>
      </c>
      <c r="H53" s="43" t="s">
        <v>36</v>
      </c>
      <c r="I53" s="43" t="s">
        <v>1445</v>
      </c>
      <c r="J53" s="43" t="s">
        <v>657</v>
      </c>
      <c r="K53" s="28">
        <v>200000</v>
      </c>
      <c r="L53" s="28">
        <v>126000</v>
      </c>
      <c r="M53" s="28" t="s">
        <v>1209</v>
      </c>
      <c r="N53" s="43">
        <v>140000</v>
      </c>
      <c r="O53" s="28">
        <v>20</v>
      </c>
      <c r="P53" s="43">
        <v>140000</v>
      </c>
      <c r="Q53" s="28" t="s">
        <v>1479</v>
      </c>
      <c r="R53" s="28">
        <v>20</v>
      </c>
      <c r="S53" s="212" t="s">
        <v>1480</v>
      </c>
      <c r="T53" s="212" t="s">
        <v>1481</v>
      </c>
      <c r="U53" s="212" t="s">
        <v>1482</v>
      </c>
    </row>
    <row r="54" spans="1:21" ht="105">
      <c r="A54" s="74">
        <v>47</v>
      </c>
      <c r="B54" s="28"/>
      <c r="C54" s="57" t="s">
        <v>1483</v>
      </c>
      <c r="D54" s="43" t="s">
        <v>1356</v>
      </c>
      <c r="E54" s="43" t="s">
        <v>1484</v>
      </c>
      <c r="F54" s="28" t="s">
        <v>132</v>
      </c>
      <c r="G54" s="43" t="s">
        <v>29</v>
      </c>
      <c r="H54" s="43" t="s">
        <v>36</v>
      </c>
      <c r="I54" s="43" t="s">
        <v>1445</v>
      </c>
      <c r="J54" s="43" t="s">
        <v>1425</v>
      </c>
      <c r="K54" s="28">
        <v>50000</v>
      </c>
      <c r="L54" s="28">
        <v>31500</v>
      </c>
      <c r="M54" s="28" t="s">
        <v>1209</v>
      </c>
      <c r="N54" s="43">
        <v>35000</v>
      </c>
      <c r="O54" s="28">
        <v>20</v>
      </c>
      <c r="P54" s="43">
        <v>35000</v>
      </c>
      <c r="Q54" s="28" t="s">
        <v>1479</v>
      </c>
      <c r="R54" s="28">
        <v>20</v>
      </c>
      <c r="S54" s="212" t="s">
        <v>1485</v>
      </c>
      <c r="T54" s="212" t="s">
        <v>1486</v>
      </c>
      <c r="U54" s="212" t="s">
        <v>1487</v>
      </c>
    </row>
    <row r="55" spans="1:21" ht="90">
      <c r="A55" s="74">
        <v>48</v>
      </c>
      <c r="B55" s="28"/>
      <c r="C55" s="43" t="s">
        <v>219</v>
      </c>
      <c r="D55" s="43" t="s">
        <v>757</v>
      </c>
      <c r="E55" s="43" t="s">
        <v>758</v>
      </c>
      <c r="F55" s="72" t="s">
        <v>132</v>
      </c>
      <c r="G55" s="43" t="s">
        <v>29</v>
      </c>
      <c r="H55" s="43" t="s">
        <v>36</v>
      </c>
      <c r="I55" s="72" t="s">
        <v>5</v>
      </c>
      <c r="J55" s="43" t="s">
        <v>759</v>
      </c>
      <c r="K55" s="223" t="s">
        <v>1488</v>
      </c>
      <c r="L55" s="28">
        <v>27000</v>
      </c>
      <c r="M55" s="72" t="s">
        <v>1489</v>
      </c>
      <c r="N55" s="224">
        <v>30000</v>
      </c>
      <c r="O55" s="28">
        <v>20</v>
      </c>
      <c r="P55" s="224">
        <v>30000</v>
      </c>
      <c r="Q55" s="28" t="s">
        <v>1490</v>
      </c>
      <c r="R55" s="28">
        <v>20</v>
      </c>
      <c r="S55" s="212" t="s">
        <v>760</v>
      </c>
      <c r="T55" s="212" t="s">
        <v>761</v>
      </c>
      <c r="U55" s="221" t="s">
        <v>1491</v>
      </c>
    </row>
    <row r="56" spans="1:21" ht="60">
      <c r="A56" s="74">
        <v>49</v>
      </c>
      <c r="B56" s="28"/>
      <c r="C56" s="43" t="s">
        <v>1492</v>
      </c>
      <c r="D56" s="43" t="s">
        <v>763</v>
      </c>
      <c r="E56" s="43" t="s">
        <v>764</v>
      </c>
      <c r="F56" s="72" t="s">
        <v>132</v>
      </c>
      <c r="G56" s="43" t="s">
        <v>29</v>
      </c>
      <c r="H56" s="43" t="s">
        <v>30</v>
      </c>
      <c r="I56" s="72" t="s">
        <v>5</v>
      </c>
      <c r="J56" s="43" t="s">
        <v>478</v>
      </c>
      <c r="K56" s="223" t="s">
        <v>1488</v>
      </c>
      <c r="L56" s="28">
        <v>27000</v>
      </c>
      <c r="M56" s="72" t="s">
        <v>1489</v>
      </c>
      <c r="N56" s="224">
        <v>30000</v>
      </c>
      <c r="O56" s="28">
        <v>20</v>
      </c>
      <c r="P56" s="224">
        <v>30000</v>
      </c>
      <c r="Q56" s="28" t="s">
        <v>1490</v>
      </c>
      <c r="R56" s="28">
        <v>20</v>
      </c>
      <c r="S56" s="212" t="s">
        <v>765</v>
      </c>
      <c r="T56" s="212" t="s">
        <v>766</v>
      </c>
      <c r="U56" s="221" t="s">
        <v>1493</v>
      </c>
    </row>
    <row r="57" spans="1:21" ht="90">
      <c r="A57" s="74">
        <v>50</v>
      </c>
      <c r="B57" s="28"/>
      <c r="C57" s="43" t="s">
        <v>304</v>
      </c>
      <c r="D57" s="43" t="s">
        <v>219</v>
      </c>
      <c r="E57" s="43" t="s">
        <v>767</v>
      </c>
      <c r="F57" s="72" t="s">
        <v>132</v>
      </c>
      <c r="G57" s="43" t="s">
        <v>29</v>
      </c>
      <c r="H57" s="43" t="s">
        <v>36</v>
      </c>
      <c r="I57" s="72" t="s">
        <v>5</v>
      </c>
      <c r="J57" s="43" t="s">
        <v>478</v>
      </c>
      <c r="K57" s="223" t="s">
        <v>1488</v>
      </c>
      <c r="L57" s="28">
        <v>27000</v>
      </c>
      <c r="M57" s="72" t="s">
        <v>1489</v>
      </c>
      <c r="N57" s="224">
        <v>30000</v>
      </c>
      <c r="O57" s="28">
        <v>20</v>
      </c>
      <c r="P57" s="224">
        <v>30000</v>
      </c>
      <c r="Q57" s="28" t="s">
        <v>1490</v>
      </c>
      <c r="R57" s="28">
        <v>20</v>
      </c>
      <c r="S57" s="212" t="s">
        <v>768</v>
      </c>
      <c r="T57" s="212" t="s">
        <v>769</v>
      </c>
      <c r="U57" s="221" t="s">
        <v>1494</v>
      </c>
    </row>
    <row r="58" spans="1:21" ht="105">
      <c r="A58" s="74">
        <v>51</v>
      </c>
      <c r="B58" s="28"/>
      <c r="C58" s="43" t="s">
        <v>1495</v>
      </c>
      <c r="D58" s="43" t="s">
        <v>771</v>
      </c>
      <c r="E58" s="43" t="s">
        <v>772</v>
      </c>
      <c r="F58" s="72" t="s">
        <v>132</v>
      </c>
      <c r="G58" s="43" t="s">
        <v>29</v>
      </c>
      <c r="H58" s="43" t="s">
        <v>36</v>
      </c>
      <c r="I58" s="72" t="s">
        <v>5</v>
      </c>
      <c r="J58" s="43" t="s">
        <v>478</v>
      </c>
      <c r="K58" s="223" t="s">
        <v>1488</v>
      </c>
      <c r="L58" s="28">
        <v>27000</v>
      </c>
      <c r="M58" s="72" t="s">
        <v>1489</v>
      </c>
      <c r="N58" s="224">
        <v>30000</v>
      </c>
      <c r="O58" s="28">
        <v>20</v>
      </c>
      <c r="P58" s="224">
        <v>30000</v>
      </c>
      <c r="Q58" s="28" t="s">
        <v>1490</v>
      </c>
      <c r="R58" s="28">
        <v>20</v>
      </c>
      <c r="S58" s="212" t="s">
        <v>773</v>
      </c>
      <c r="T58" s="212" t="s">
        <v>774</v>
      </c>
      <c r="U58" s="221" t="s">
        <v>1496</v>
      </c>
    </row>
    <row r="59" spans="1:21" ht="105">
      <c r="A59" s="74">
        <v>52</v>
      </c>
      <c r="B59" s="28"/>
      <c r="C59" s="43" t="s">
        <v>775</v>
      </c>
      <c r="D59" s="43" t="s">
        <v>776</v>
      </c>
      <c r="E59" s="43" t="s">
        <v>777</v>
      </c>
      <c r="F59" s="72" t="s">
        <v>132</v>
      </c>
      <c r="G59" s="43" t="s">
        <v>29</v>
      </c>
      <c r="H59" s="43" t="s">
        <v>36</v>
      </c>
      <c r="I59" s="72" t="s">
        <v>5</v>
      </c>
      <c r="J59" s="43" t="s">
        <v>478</v>
      </c>
      <c r="K59" s="223" t="s">
        <v>1488</v>
      </c>
      <c r="L59" s="28">
        <v>27000</v>
      </c>
      <c r="M59" s="72" t="s">
        <v>1489</v>
      </c>
      <c r="N59" s="224">
        <v>30000</v>
      </c>
      <c r="O59" s="28">
        <v>20</v>
      </c>
      <c r="P59" s="224">
        <v>30000</v>
      </c>
      <c r="Q59" s="28" t="s">
        <v>1490</v>
      </c>
      <c r="R59" s="28">
        <v>20</v>
      </c>
      <c r="S59" s="212" t="s">
        <v>778</v>
      </c>
      <c r="T59" s="212" t="s">
        <v>779</v>
      </c>
      <c r="U59" s="221" t="s">
        <v>1497</v>
      </c>
    </row>
    <row r="60" spans="1:21" ht="90">
      <c r="A60" s="74">
        <v>53</v>
      </c>
      <c r="B60" s="28"/>
      <c r="C60" s="43" t="s">
        <v>1498</v>
      </c>
      <c r="D60" s="43" t="s">
        <v>1499</v>
      </c>
      <c r="E60" s="43" t="s">
        <v>782</v>
      </c>
      <c r="F60" s="72" t="s">
        <v>132</v>
      </c>
      <c r="G60" s="43" t="s">
        <v>29</v>
      </c>
      <c r="H60" s="43" t="s">
        <v>30</v>
      </c>
      <c r="I60" s="72" t="s">
        <v>5</v>
      </c>
      <c r="J60" s="43" t="s">
        <v>783</v>
      </c>
      <c r="K60" s="223" t="s">
        <v>1488</v>
      </c>
      <c r="L60" s="28">
        <v>27000</v>
      </c>
      <c r="M60" s="72" t="s">
        <v>1489</v>
      </c>
      <c r="N60" s="224">
        <v>30000</v>
      </c>
      <c r="O60" s="28">
        <v>20</v>
      </c>
      <c r="P60" s="224">
        <v>30000</v>
      </c>
      <c r="Q60" s="28" t="s">
        <v>1490</v>
      </c>
      <c r="R60" s="28">
        <v>20</v>
      </c>
      <c r="S60" s="221" t="s">
        <v>784</v>
      </c>
      <c r="T60" s="212" t="s">
        <v>785</v>
      </c>
      <c r="U60" s="221" t="s">
        <v>1500</v>
      </c>
    </row>
    <row r="61" spans="1:21" ht="60">
      <c r="A61" s="74">
        <v>54</v>
      </c>
      <c r="B61" s="28"/>
      <c r="C61" s="43" t="s">
        <v>1501</v>
      </c>
      <c r="D61" s="43" t="s">
        <v>787</v>
      </c>
      <c r="E61" s="43" t="s">
        <v>788</v>
      </c>
      <c r="F61" s="72" t="s">
        <v>132</v>
      </c>
      <c r="G61" s="43" t="s">
        <v>29</v>
      </c>
      <c r="H61" s="43" t="s">
        <v>30</v>
      </c>
      <c r="I61" s="72" t="s">
        <v>5</v>
      </c>
      <c r="J61" s="43" t="s">
        <v>783</v>
      </c>
      <c r="K61" s="223" t="s">
        <v>1488</v>
      </c>
      <c r="L61" s="28">
        <v>27000</v>
      </c>
      <c r="M61" s="72" t="s">
        <v>1489</v>
      </c>
      <c r="N61" s="224">
        <v>30000</v>
      </c>
      <c r="O61" s="28">
        <v>20</v>
      </c>
      <c r="P61" s="224">
        <v>30000</v>
      </c>
      <c r="Q61" s="28" t="s">
        <v>1490</v>
      </c>
      <c r="R61" s="28">
        <v>20</v>
      </c>
      <c r="S61" s="212" t="s">
        <v>789</v>
      </c>
      <c r="T61" s="212" t="s">
        <v>790</v>
      </c>
      <c r="U61" s="212">
        <v>106825066</v>
      </c>
    </row>
    <row r="62" spans="1:21" ht="90">
      <c r="A62" s="74">
        <v>55</v>
      </c>
      <c r="B62" s="28"/>
      <c r="C62" s="43" t="s">
        <v>1502</v>
      </c>
      <c r="D62" s="43" t="s">
        <v>792</v>
      </c>
      <c r="E62" s="43" t="s">
        <v>793</v>
      </c>
      <c r="F62" s="72" t="s">
        <v>132</v>
      </c>
      <c r="G62" s="43" t="s">
        <v>29</v>
      </c>
      <c r="H62" s="43" t="s">
        <v>36</v>
      </c>
      <c r="I62" s="72" t="s">
        <v>5</v>
      </c>
      <c r="J62" s="43" t="s">
        <v>783</v>
      </c>
      <c r="K62" s="223" t="s">
        <v>1488</v>
      </c>
      <c r="L62" s="28">
        <v>27000</v>
      </c>
      <c r="M62" s="72" t="s">
        <v>1489</v>
      </c>
      <c r="N62" s="224">
        <v>30000</v>
      </c>
      <c r="O62" s="28">
        <v>20</v>
      </c>
      <c r="P62" s="224">
        <v>30000</v>
      </c>
      <c r="Q62" s="28" t="s">
        <v>1490</v>
      </c>
      <c r="R62" s="28">
        <v>20</v>
      </c>
      <c r="S62" s="212" t="s">
        <v>794</v>
      </c>
      <c r="T62" s="212" t="s">
        <v>795</v>
      </c>
      <c r="U62" s="221" t="s">
        <v>1503</v>
      </c>
    </row>
    <row r="63" spans="1:21" ht="75">
      <c r="A63" s="74">
        <v>56</v>
      </c>
      <c r="B63" s="28"/>
      <c r="C63" s="43" t="s">
        <v>796</v>
      </c>
      <c r="D63" s="43" t="s">
        <v>797</v>
      </c>
      <c r="E63" s="43" t="s">
        <v>798</v>
      </c>
      <c r="F63" s="72" t="s">
        <v>132</v>
      </c>
      <c r="G63" s="43" t="s">
        <v>799</v>
      </c>
      <c r="H63" s="43" t="s">
        <v>36</v>
      </c>
      <c r="I63" s="72" t="s">
        <v>5</v>
      </c>
      <c r="J63" s="43" t="s">
        <v>800</v>
      </c>
      <c r="K63" s="223" t="s">
        <v>1488</v>
      </c>
      <c r="L63" s="28">
        <v>27000</v>
      </c>
      <c r="M63" s="72" t="s">
        <v>1489</v>
      </c>
      <c r="N63" s="224">
        <v>30000</v>
      </c>
      <c r="O63" s="28">
        <v>20</v>
      </c>
      <c r="P63" s="224">
        <v>30000</v>
      </c>
      <c r="Q63" s="28" t="s">
        <v>1490</v>
      </c>
      <c r="R63" s="28">
        <v>20</v>
      </c>
      <c r="S63" s="212" t="s">
        <v>1504</v>
      </c>
      <c r="T63" s="212" t="s">
        <v>802</v>
      </c>
      <c r="U63" s="221" t="s">
        <v>1505</v>
      </c>
    </row>
    <row r="64" spans="1:21" ht="60">
      <c r="A64" s="74">
        <v>57</v>
      </c>
      <c r="B64" s="28"/>
      <c r="C64" s="43" t="s">
        <v>1506</v>
      </c>
      <c r="D64" s="43" t="s">
        <v>804</v>
      </c>
      <c r="E64" s="43" t="s">
        <v>805</v>
      </c>
      <c r="F64" s="72" t="s">
        <v>132</v>
      </c>
      <c r="G64" s="43" t="s">
        <v>29</v>
      </c>
      <c r="H64" s="43" t="s">
        <v>36</v>
      </c>
      <c r="I64" s="72" t="s">
        <v>5</v>
      </c>
      <c r="J64" s="43" t="s">
        <v>759</v>
      </c>
      <c r="K64" s="223" t="s">
        <v>1488</v>
      </c>
      <c r="L64" s="28">
        <v>54000</v>
      </c>
      <c r="M64" s="72" t="s">
        <v>1489</v>
      </c>
      <c r="N64" s="224">
        <v>60000</v>
      </c>
      <c r="O64" s="28">
        <v>20</v>
      </c>
      <c r="P64" s="224">
        <v>60000</v>
      </c>
      <c r="Q64" s="28" t="s">
        <v>1490</v>
      </c>
      <c r="R64" s="28">
        <v>20</v>
      </c>
      <c r="S64" s="212" t="s">
        <v>806</v>
      </c>
      <c r="T64" s="212" t="s">
        <v>807</v>
      </c>
      <c r="U64" s="221" t="s">
        <v>1507</v>
      </c>
    </row>
    <row r="65" spans="1:21" ht="75">
      <c r="A65" s="74">
        <v>58</v>
      </c>
      <c r="B65" s="28"/>
      <c r="C65" s="43" t="s">
        <v>1508</v>
      </c>
      <c r="D65" s="43" t="s">
        <v>1509</v>
      </c>
      <c r="E65" s="43" t="s">
        <v>810</v>
      </c>
      <c r="F65" s="72" t="s">
        <v>132</v>
      </c>
      <c r="G65" s="43" t="s">
        <v>29</v>
      </c>
      <c r="H65" s="43" t="s">
        <v>36</v>
      </c>
      <c r="I65" s="72" t="s">
        <v>5</v>
      </c>
      <c r="J65" s="43" t="s">
        <v>747</v>
      </c>
      <c r="K65" s="223" t="s">
        <v>1488</v>
      </c>
      <c r="L65" s="28">
        <v>54000</v>
      </c>
      <c r="M65" s="72" t="s">
        <v>1489</v>
      </c>
      <c r="N65" s="224">
        <v>60000</v>
      </c>
      <c r="O65" s="28">
        <v>20</v>
      </c>
      <c r="P65" s="224">
        <v>60000</v>
      </c>
      <c r="Q65" s="28" t="s">
        <v>1490</v>
      </c>
      <c r="R65" s="28">
        <v>20</v>
      </c>
      <c r="S65" s="212" t="s">
        <v>811</v>
      </c>
      <c r="T65" s="212" t="s">
        <v>812</v>
      </c>
      <c r="U65" s="221" t="s">
        <v>1510</v>
      </c>
    </row>
    <row r="66" spans="1:21" ht="60">
      <c r="A66" s="74">
        <v>59</v>
      </c>
      <c r="B66" s="28"/>
      <c r="C66" s="57" t="s">
        <v>1511</v>
      </c>
      <c r="D66" s="57" t="s">
        <v>637</v>
      </c>
      <c r="E66" s="57" t="s">
        <v>788</v>
      </c>
      <c r="F66" s="72" t="s">
        <v>132</v>
      </c>
      <c r="G66" s="57" t="s">
        <v>29</v>
      </c>
      <c r="H66" s="43" t="s">
        <v>36</v>
      </c>
      <c r="I66" s="72" t="s">
        <v>5</v>
      </c>
      <c r="J66" s="57" t="s">
        <v>813</v>
      </c>
      <c r="K66" s="223" t="s">
        <v>1488</v>
      </c>
      <c r="L66" s="28">
        <v>54000</v>
      </c>
      <c r="M66" s="72" t="s">
        <v>1489</v>
      </c>
      <c r="N66" s="225">
        <v>60000</v>
      </c>
      <c r="O66" s="28">
        <v>20</v>
      </c>
      <c r="P66" s="225">
        <v>60000</v>
      </c>
      <c r="Q66" s="28" t="s">
        <v>1490</v>
      </c>
      <c r="R66" s="28">
        <v>20</v>
      </c>
      <c r="S66" s="226" t="s">
        <v>1512</v>
      </c>
      <c r="T66" s="226" t="s">
        <v>815</v>
      </c>
      <c r="U66" s="226" t="s">
        <v>1513</v>
      </c>
    </row>
    <row r="67" spans="1:21" ht="75">
      <c r="A67" s="74">
        <v>60</v>
      </c>
      <c r="B67" s="28"/>
      <c r="C67" s="43" t="s">
        <v>816</v>
      </c>
      <c r="D67" s="43" t="s">
        <v>817</v>
      </c>
      <c r="E67" s="43" t="s">
        <v>818</v>
      </c>
      <c r="F67" s="72" t="s">
        <v>132</v>
      </c>
      <c r="G67" s="43" t="s">
        <v>29</v>
      </c>
      <c r="H67" s="43" t="s">
        <v>36</v>
      </c>
      <c r="I67" s="72" t="s">
        <v>5</v>
      </c>
      <c r="J67" s="43" t="s">
        <v>747</v>
      </c>
      <c r="K67" s="223" t="s">
        <v>1488</v>
      </c>
      <c r="L67" s="28">
        <v>54000</v>
      </c>
      <c r="M67" s="72" t="s">
        <v>1489</v>
      </c>
      <c r="N67" s="224">
        <v>60000</v>
      </c>
      <c r="O67" s="28">
        <v>20</v>
      </c>
      <c r="P67" s="224">
        <v>60000</v>
      </c>
      <c r="Q67" s="28" t="s">
        <v>1490</v>
      </c>
      <c r="R67" s="28">
        <v>20</v>
      </c>
      <c r="S67" s="221" t="s">
        <v>819</v>
      </c>
      <c r="T67" s="212" t="s">
        <v>820</v>
      </c>
      <c r="U67" s="221" t="s">
        <v>1514</v>
      </c>
    </row>
    <row r="68" spans="1:21" ht="90">
      <c r="A68" s="74">
        <v>61</v>
      </c>
      <c r="B68" s="28"/>
      <c r="C68" s="43" t="s">
        <v>821</v>
      </c>
      <c r="D68" s="43" t="s">
        <v>822</v>
      </c>
      <c r="E68" s="43" t="s">
        <v>823</v>
      </c>
      <c r="F68" s="72" t="s">
        <v>132</v>
      </c>
      <c r="G68" s="43" t="s">
        <v>29</v>
      </c>
      <c r="H68" s="43" t="s">
        <v>36</v>
      </c>
      <c r="I68" s="72" t="s">
        <v>5</v>
      </c>
      <c r="J68" s="43" t="s">
        <v>824</v>
      </c>
      <c r="K68" s="223" t="s">
        <v>1488</v>
      </c>
      <c r="L68" s="28">
        <v>27000</v>
      </c>
      <c r="M68" s="72" t="s">
        <v>1489</v>
      </c>
      <c r="N68" s="224">
        <v>30000</v>
      </c>
      <c r="O68" s="28">
        <v>20</v>
      </c>
      <c r="P68" s="224">
        <v>30000</v>
      </c>
      <c r="Q68" s="28" t="s">
        <v>1490</v>
      </c>
      <c r="R68" s="28">
        <v>20</v>
      </c>
      <c r="S68" s="212" t="s">
        <v>825</v>
      </c>
      <c r="T68" s="212" t="s">
        <v>826</v>
      </c>
      <c r="U68" s="221" t="s">
        <v>1515</v>
      </c>
    </row>
    <row r="69" spans="1:21" ht="90">
      <c r="A69" s="74">
        <v>62</v>
      </c>
      <c r="B69" s="28"/>
      <c r="C69" s="43" t="s">
        <v>827</v>
      </c>
      <c r="D69" s="43" t="s">
        <v>406</v>
      </c>
      <c r="E69" s="43" t="s">
        <v>828</v>
      </c>
      <c r="F69" s="72" t="s">
        <v>132</v>
      </c>
      <c r="G69" s="43" t="s">
        <v>29</v>
      </c>
      <c r="H69" s="43" t="s">
        <v>36</v>
      </c>
      <c r="I69" s="72" t="s">
        <v>5</v>
      </c>
      <c r="J69" s="43" t="s">
        <v>478</v>
      </c>
      <c r="K69" s="223" t="s">
        <v>1488</v>
      </c>
      <c r="L69" s="28">
        <v>27000</v>
      </c>
      <c r="M69" s="72" t="s">
        <v>1489</v>
      </c>
      <c r="N69" s="224">
        <v>30000</v>
      </c>
      <c r="O69" s="28">
        <v>20</v>
      </c>
      <c r="P69" s="224">
        <v>30000</v>
      </c>
      <c r="Q69" s="28" t="s">
        <v>1490</v>
      </c>
      <c r="R69" s="28">
        <v>20</v>
      </c>
      <c r="S69" s="212" t="s">
        <v>829</v>
      </c>
      <c r="T69" s="212" t="s">
        <v>830</v>
      </c>
      <c r="U69" s="221" t="s">
        <v>1516</v>
      </c>
    </row>
    <row r="70" spans="1:21" ht="90">
      <c r="A70" s="74">
        <v>63</v>
      </c>
      <c r="B70" s="28"/>
      <c r="C70" s="43" t="s">
        <v>1517</v>
      </c>
      <c r="D70" s="43" t="s">
        <v>494</v>
      </c>
      <c r="E70" s="43" t="s">
        <v>832</v>
      </c>
      <c r="F70" s="72" t="s">
        <v>132</v>
      </c>
      <c r="G70" s="43" t="s">
        <v>29</v>
      </c>
      <c r="H70" s="43" t="s">
        <v>36</v>
      </c>
      <c r="I70" s="72" t="s">
        <v>5</v>
      </c>
      <c r="J70" s="43" t="s">
        <v>747</v>
      </c>
      <c r="K70" s="223" t="s">
        <v>1488</v>
      </c>
      <c r="L70" s="28">
        <v>54000</v>
      </c>
      <c r="M70" s="72" t="s">
        <v>1489</v>
      </c>
      <c r="N70" s="224">
        <v>60000</v>
      </c>
      <c r="O70" s="28">
        <v>20</v>
      </c>
      <c r="P70" s="224">
        <v>60000</v>
      </c>
      <c r="Q70" s="28" t="s">
        <v>1490</v>
      </c>
      <c r="R70" s="28">
        <v>20</v>
      </c>
      <c r="S70" s="212" t="s">
        <v>833</v>
      </c>
      <c r="T70" s="212" t="s">
        <v>834</v>
      </c>
      <c r="U70" s="221" t="s">
        <v>1518</v>
      </c>
    </row>
    <row r="71" spans="1:21" ht="90">
      <c r="A71" s="74">
        <v>64</v>
      </c>
      <c r="B71" s="28"/>
      <c r="C71" s="43" t="s">
        <v>1519</v>
      </c>
      <c r="D71" s="43" t="s">
        <v>1520</v>
      </c>
      <c r="E71" s="43" t="s">
        <v>832</v>
      </c>
      <c r="F71" s="72" t="s">
        <v>132</v>
      </c>
      <c r="G71" s="43" t="s">
        <v>29</v>
      </c>
      <c r="H71" s="43" t="s">
        <v>30</v>
      </c>
      <c r="I71" s="72" t="s">
        <v>5</v>
      </c>
      <c r="J71" s="43" t="s">
        <v>783</v>
      </c>
      <c r="K71" s="223" t="s">
        <v>1488</v>
      </c>
      <c r="L71" s="28">
        <v>54000</v>
      </c>
      <c r="M71" s="72" t="s">
        <v>1489</v>
      </c>
      <c r="N71" s="224">
        <v>60000</v>
      </c>
      <c r="O71" s="28">
        <v>20</v>
      </c>
      <c r="P71" s="224">
        <v>60000</v>
      </c>
      <c r="Q71" s="28" t="s">
        <v>1490</v>
      </c>
      <c r="R71" s="28">
        <v>20</v>
      </c>
      <c r="S71" s="212" t="s">
        <v>837</v>
      </c>
      <c r="T71" s="212" t="s">
        <v>838</v>
      </c>
      <c r="U71" s="221" t="s">
        <v>1493</v>
      </c>
    </row>
    <row r="72" spans="1:21" ht="60">
      <c r="A72" s="74">
        <v>65</v>
      </c>
      <c r="B72" s="28"/>
      <c r="C72" s="43" t="s">
        <v>1521</v>
      </c>
      <c r="D72" s="43" t="s">
        <v>647</v>
      </c>
      <c r="E72" s="43" t="s">
        <v>840</v>
      </c>
      <c r="F72" s="72" t="s">
        <v>132</v>
      </c>
      <c r="G72" s="43" t="s">
        <v>29</v>
      </c>
      <c r="H72" s="43" t="s">
        <v>30</v>
      </c>
      <c r="I72" s="72" t="s">
        <v>5</v>
      </c>
      <c r="J72" s="43" t="s">
        <v>478</v>
      </c>
      <c r="K72" s="223" t="s">
        <v>1488</v>
      </c>
      <c r="L72" s="28">
        <v>54000</v>
      </c>
      <c r="M72" s="72" t="s">
        <v>1489</v>
      </c>
      <c r="N72" s="224">
        <v>60000</v>
      </c>
      <c r="O72" s="28">
        <v>20</v>
      </c>
      <c r="P72" s="224">
        <v>60000</v>
      </c>
      <c r="Q72" s="28" t="s">
        <v>1490</v>
      </c>
      <c r="R72" s="28">
        <v>20</v>
      </c>
      <c r="S72" s="212" t="s">
        <v>1522</v>
      </c>
      <c r="T72" s="212" t="s">
        <v>842</v>
      </c>
      <c r="U72" s="221" t="s">
        <v>1523</v>
      </c>
    </row>
    <row r="73" spans="1:21" ht="90">
      <c r="A73" s="74">
        <v>66</v>
      </c>
      <c r="B73" s="28"/>
      <c r="C73" s="43" t="s">
        <v>1524</v>
      </c>
      <c r="D73" s="43" t="s">
        <v>1525</v>
      </c>
      <c r="E73" s="43" t="s">
        <v>828</v>
      </c>
      <c r="F73" s="72" t="s">
        <v>132</v>
      </c>
      <c r="G73" s="43" t="s">
        <v>29</v>
      </c>
      <c r="H73" s="43" t="s">
        <v>36</v>
      </c>
      <c r="I73" s="72" t="s">
        <v>5</v>
      </c>
      <c r="J73" s="43" t="s">
        <v>478</v>
      </c>
      <c r="K73" s="223" t="s">
        <v>1488</v>
      </c>
      <c r="L73" s="28">
        <v>54000</v>
      </c>
      <c r="M73" s="72" t="s">
        <v>1489</v>
      </c>
      <c r="N73" s="224">
        <v>60000</v>
      </c>
      <c r="O73" s="28">
        <v>20</v>
      </c>
      <c r="P73" s="224">
        <v>60000</v>
      </c>
      <c r="Q73" s="28" t="s">
        <v>1490</v>
      </c>
      <c r="R73" s="28">
        <v>20</v>
      </c>
      <c r="S73" s="212" t="s">
        <v>845</v>
      </c>
      <c r="T73" s="212" t="s">
        <v>846</v>
      </c>
      <c r="U73" s="221" t="s">
        <v>1526</v>
      </c>
    </row>
    <row r="74" spans="1:21" ht="90">
      <c r="A74" s="74">
        <v>67</v>
      </c>
      <c r="B74" s="28"/>
      <c r="C74" s="43" t="s">
        <v>1527</v>
      </c>
      <c r="D74" s="43" t="s">
        <v>647</v>
      </c>
      <c r="E74" s="43" t="s">
        <v>848</v>
      </c>
      <c r="F74" s="72" t="s">
        <v>132</v>
      </c>
      <c r="G74" s="43" t="s">
        <v>29</v>
      </c>
      <c r="H74" s="43" t="s">
        <v>30</v>
      </c>
      <c r="I74" s="72" t="s">
        <v>5</v>
      </c>
      <c r="J74" s="43" t="s">
        <v>783</v>
      </c>
      <c r="K74" s="223" t="s">
        <v>1488</v>
      </c>
      <c r="L74" s="28">
        <v>27000</v>
      </c>
      <c r="M74" s="72" t="s">
        <v>1489</v>
      </c>
      <c r="N74" s="224">
        <v>30000</v>
      </c>
      <c r="O74" s="28">
        <v>20</v>
      </c>
      <c r="P74" s="224">
        <v>30000</v>
      </c>
      <c r="Q74" s="28" t="s">
        <v>1490</v>
      </c>
      <c r="R74" s="28">
        <v>20</v>
      </c>
      <c r="S74" s="212" t="s">
        <v>849</v>
      </c>
      <c r="T74" s="212" t="s">
        <v>850</v>
      </c>
      <c r="U74" s="221" t="s">
        <v>1528</v>
      </c>
    </row>
    <row r="75" spans="1:21" ht="90">
      <c r="A75" s="74">
        <v>68</v>
      </c>
      <c r="B75" s="28"/>
      <c r="C75" s="43" t="s">
        <v>1529</v>
      </c>
      <c r="D75" s="43" t="s">
        <v>219</v>
      </c>
      <c r="E75" s="43" t="s">
        <v>848</v>
      </c>
      <c r="F75" s="72" t="s">
        <v>132</v>
      </c>
      <c r="G75" s="43" t="s">
        <v>29</v>
      </c>
      <c r="H75" s="43" t="s">
        <v>36</v>
      </c>
      <c r="I75" s="72" t="s">
        <v>5</v>
      </c>
      <c r="J75" s="43" t="s">
        <v>852</v>
      </c>
      <c r="K75" s="223" t="s">
        <v>1488</v>
      </c>
      <c r="L75" s="28">
        <v>27000</v>
      </c>
      <c r="M75" s="72" t="s">
        <v>1489</v>
      </c>
      <c r="N75" s="224">
        <v>30000</v>
      </c>
      <c r="O75" s="28">
        <v>20</v>
      </c>
      <c r="P75" s="224">
        <v>30000</v>
      </c>
      <c r="Q75" s="28" t="s">
        <v>1490</v>
      </c>
      <c r="R75" s="28">
        <v>20</v>
      </c>
      <c r="S75" s="212" t="s">
        <v>853</v>
      </c>
      <c r="T75" s="212" t="s">
        <v>854</v>
      </c>
      <c r="U75" s="221" t="s">
        <v>1530</v>
      </c>
    </row>
    <row r="76" spans="1:21" ht="90">
      <c r="A76" s="74">
        <v>69</v>
      </c>
      <c r="B76" s="28"/>
      <c r="C76" s="43" t="s">
        <v>1519</v>
      </c>
      <c r="D76" s="43" t="s">
        <v>1506</v>
      </c>
      <c r="E76" s="43" t="s">
        <v>832</v>
      </c>
      <c r="F76" s="72" t="s">
        <v>132</v>
      </c>
      <c r="G76" s="43" t="s">
        <v>29</v>
      </c>
      <c r="H76" s="43" t="s">
        <v>30</v>
      </c>
      <c r="I76" s="72" t="s">
        <v>5</v>
      </c>
      <c r="J76" s="43" t="s">
        <v>783</v>
      </c>
      <c r="K76" s="223" t="s">
        <v>1488</v>
      </c>
      <c r="L76" s="28">
        <v>27000</v>
      </c>
      <c r="M76" s="72" t="s">
        <v>1489</v>
      </c>
      <c r="N76" s="224">
        <v>30000</v>
      </c>
      <c r="O76" s="28">
        <v>20</v>
      </c>
      <c r="P76" s="224">
        <v>30000</v>
      </c>
      <c r="Q76" s="28" t="s">
        <v>1490</v>
      </c>
      <c r="R76" s="28">
        <v>20</v>
      </c>
      <c r="S76" s="212" t="s">
        <v>855</v>
      </c>
      <c r="T76" s="212" t="s">
        <v>856</v>
      </c>
      <c r="U76" s="221" t="s">
        <v>1531</v>
      </c>
    </row>
    <row r="77" spans="1:21" ht="75">
      <c r="A77" s="74">
        <v>70</v>
      </c>
      <c r="B77" s="28"/>
      <c r="C77" s="43" t="s">
        <v>1532</v>
      </c>
      <c r="D77" s="43" t="s">
        <v>858</v>
      </c>
      <c r="E77" s="43" t="s">
        <v>859</v>
      </c>
      <c r="F77" s="72" t="s">
        <v>132</v>
      </c>
      <c r="G77" s="43" t="s">
        <v>29</v>
      </c>
      <c r="H77" s="43" t="s">
        <v>30</v>
      </c>
      <c r="I77" s="72" t="s">
        <v>5</v>
      </c>
      <c r="J77" s="43" t="s">
        <v>783</v>
      </c>
      <c r="K77" s="223" t="s">
        <v>1488</v>
      </c>
      <c r="L77" s="28">
        <v>54000</v>
      </c>
      <c r="M77" s="72" t="s">
        <v>1489</v>
      </c>
      <c r="N77" s="224">
        <v>60000</v>
      </c>
      <c r="O77" s="28">
        <v>20</v>
      </c>
      <c r="P77" s="224">
        <v>60000</v>
      </c>
      <c r="Q77" s="28" t="s">
        <v>1490</v>
      </c>
      <c r="R77" s="28">
        <v>20</v>
      </c>
      <c r="S77" s="212" t="s">
        <v>860</v>
      </c>
      <c r="T77" s="212" t="s">
        <v>861</v>
      </c>
      <c r="U77" s="221" t="s">
        <v>1533</v>
      </c>
    </row>
    <row r="78" spans="1:21" ht="105">
      <c r="A78" s="74">
        <v>71</v>
      </c>
      <c r="B78" s="28"/>
      <c r="C78" s="43" t="s">
        <v>1534</v>
      </c>
      <c r="D78" s="43" t="s">
        <v>1535</v>
      </c>
      <c r="E78" s="43" t="s">
        <v>864</v>
      </c>
      <c r="F78" s="72" t="s">
        <v>132</v>
      </c>
      <c r="G78" s="43" t="s">
        <v>29</v>
      </c>
      <c r="H78" s="43" t="s">
        <v>36</v>
      </c>
      <c r="I78" s="43" t="s">
        <v>6</v>
      </c>
      <c r="J78" s="43" t="s">
        <v>865</v>
      </c>
      <c r="K78" s="223" t="s">
        <v>1488</v>
      </c>
      <c r="L78" s="28">
        <v>27000</v>
      </c>
      <c r="M78" s="72" t="s">
        <v>1489</v>
      </c>
      <c r="N78" s="224">
        <v>30000</v>
      </c>
      <c r="O78" s="28">
        <v>20</v>
      </c>
      <c r="P78" s="224">
        <v>30000</v>
      </c>
      <c r="Q78" s="28" t="s">
        <v>1490</v>
      </c>
      <c r="R78" s="28">
        <v>20</v>
      </c>
      <c r="S78" s="212" t="s">
        <v>866</v>
      </c>
      <c r="T78" s="212" t="s">
        <v>867</v>
      </c>
      <c r="U78" s="221" t="s">
        <v>1536</v>
      </c>
    </row>
    <row r="79" spans="1:21" ht="60">
      <c r="A79" s="74">
        <v>72</v>
      </c>
      <c r="B79" s="28"/>
      <c r="C79" s="43" t="s">
        <v>1537</v>
      </c>
      <c r="D79" s="43" t="s">
        <v>872</v>
      </c>
      <c r="E79" s="43" t="s">
        <v>873</v>
      </c>
      <c r="F79" s="72" t="s">
        <v>132</v>
      </c>
      <c r="G79" s="43" t="s">
        <v>29</v>
      </c>
      <c r="H79" s="43" t="s">
        <v>36</v>
      </c>
      <c r="I79" s="43" t="s">
        <v>6</v>
      </c>
      <c r="J79" s="43" t="s">
        <v>478</v>
      </c>
      <c r="K79" s="223" t="s">
        <v>1488</v>
      </c>
      <c r="L79" s="28">
        <v>27000</v>
      </c>
      <c r="M79" s="72" t="s">
        <v>1489</v>
      </c>
      <c r="N79" s="224">
        <v>30000</v>
      </c>
      <c r="O79" s="28">
        <v>20</v>
      </c>
      <c r="P79" s="224">
        <v>30000</v>
      </c>
      <c r="Q79" s="28" t="s">
        <v>1490</v>
      </c>
      <c r="R79" s="28">
        <v>20</v>
      </c>
      <c r="S79" s="212" t="s">
        <v>874</v>
      </c>
      <c r="T79" s="212" t="s">
        <v>875</v>
      </c>
      <c r="U79" s="221" t="s">
        <v>1538</v>
      </c>
    </row>
    <row r="80" spans="1:21" ht="60">
      <c r="A80" s="74">
        <v>73</v>
      </c>
      <c r="B80" s="28"/>
      <c r="C80" s="43" t="s">
        <v>1539</v>
      </c>
      <c r="D80" s="43" t="s">
        <v>881</v>
      </c>
      <c r="E80" s="43" t="s">
        <v>882</v>
      </c>
      <c r="F80" s="72" t="s">
        <v>132</v>
      </c>
      <c r="G80" s="43" t="s">
        <v>29</v>
      </c>
      <c r="H80" s="43" t="s">
        <v>36</v>
      </c>
      <c r="I80" s="72" t="s">
        <v>5</v>
      </c>
      <c r="J80" s="43" t="s">
        <v>883</v>
      </c>
      <c r="K80" s="223" t="s">
        <v>1488</v>
      </c>
      <c r="L80" s="28">
        <v>13500</v>
      </c>
      <c r="M80" s="72" t="s">
        <v>1489</v>
      </c>
      <c r="N80" s="224">
        <v>15000</v>
      </c>
      <c r="O80" s="28">
        <v>20</v>
      </c>
      <c r="P80" s="224">
        <v>15000</v>
      </c>
      <c r="Q80" s="28" t="s">
        <v>1490</v>
      </c>
      <c r="R80" s="28">
        <v>20</v>
      </c>
      <c r="S80" s="212" t="s">
        <v>884</v>
      </c>
      <c r="T80" s="212" t="s">
        <v>885</v>
      </c>
      <c r="U80" s="221" t="s">
        <v>1540</v>
      </c>
    </row>
    <row r="81" spans="1:21" ht="90">
      <c r="A81" s="74">
        <v>74</v>
      </c>
      <c r="B81" s="28"/>
      <c r="C81" s="43" t="s">
        <v>1541</v>
      </c>
      <c r="D81" s="43" t="s">
        <v>887</v>
      </c>
      <c r="E81" s="43" t="s">
        <v>888</v>
      </c>
      <c r="F81" s="72" t="s">
        <v>132</v>
      </c>
      <c r="G81" s="43" t="s">
        <v>29</v>
      </c>
      <c r="H81" s="43" t="s">
        <v>36</v>
      </c>
      <c r="I81" s="72" t="s">
        <v>5</v>
      </c>
      <c r="J81" s="43" t="s">
        <v>747</v>
      </c>
      <c r="K81" s="223" t="s">
        <v>1488</v>
      </c>
      <c r="L81" s="28">
        <v>13500</v>
      </c>
      <c r="M81" s="72" t="s">
        <v>1489</v>
      </c>
      <c r="N81" s="224">
        <v>15000</v>
      </c>
      <c r="O81" s="28">
        <v>20</v>
      </c>
      <c r="P81" s="224">
        <v>15000</v>
      </c>
      <c r="Q81" s="28" t="s">
        <v>1490</v>
      </c>
      <c r="R81" s="28">
        <v>20</v>
      </c>
      <c r="S81" s="212" t="s">
        <v>889</v>
      </c>
      <c r="T81" s="212" t="s">
        <v>890</v>
      </c>
      <c r="U81" s="221" t="s">
        <v>1542</v>
      </c>
    </row>
    <row r="82" spans="1:21" ht="60">
      <c r="A82" s="74">
        <v>75</v>
      </c>
      <c r="B82" s="28"/>
      <c r="C82" s="43" t="s">
        <v>1543</v>
      </c>
      <c r="D82" s="43" t="s">
        <v>1544</v>
      </c>
      <c r="E82" s="43" t="s">
        <v>893</v>
      </c>
      <c r="F82" s="72" t="s">
        <v>132</v>
      </c>
      <c r="G82" s="43" t="s">
        <v>29</v>
      </c>
      <c r="H82" s="43" t="s">
        <v>36</v>
      </c>
      <c r="I82" s="72" t="s">
        <v>5</v>
      </c>
      <c r="J82" s="43" t="s">
        <v>747</v>
      </c>
      <c r="K82" s="223" t="s">
        <v>1488</v>
      </c>
      <c r="L82" s="28">
        <v>13500</v>
      </c>
      <c r="M82" s="72" t="s">
        <v>1489</v>
      </c>
      <c r="N82" s="224">
        <v>15000</v>
      </c>
      <c r="O82" s="28">
        <v>20</v>
      </c>
      <c r="P82" s="224">
        <v>15000</v>
      </c>
      <c r="Q82" s="28" t="s">
        <v>1490</v>
      </c>
      <c r="R82" s="28">
        <v>20</v>
      </c>
      <c r="S82" s="212" t="s">
        <v>894</v>
      </c>
      <c r="T82" s="212" t="s">
        <v>895</v>
      </c>
      <c r="U82" s="221" t="s">
        <v>1545</v>
      </c>
    </row>
    <row r="83" spans="1:21" ht="75">
      <c r="A83" s="74">
        <v>76</v>
      </c>
      <c r="B83" s="28"/>
      <c r="C83" s="43" t="s">
        <v>1546</v>
      </c>
      <c r="D83" s="43" t="s">
        <v>803</v>
      </c>
      <c r="E83" s="43" t="s">
        <v>897</v>
      </c>
      <c r="F83" s="72" t="s">
        <v>132</v>
      </c>
      <c r="G83" s="43" t="s">
        <v>29</v>
      </c>
      <c r="H83" s="43" t="s">
        <v>30</v>
      </c>
      <c r="I83" s="43" t="s">
        <v>6</v>
      </c>
      <c r="J83" s="43" t="s">
        <v>898</v>
      </c>
      <c r="K83" s="223" t="s">
        <v>1488</v>
      </c>
      <c r="L83" s="28">
        <v>13500</v>
      </c>
      <c r="M83" s="72" t="s">
        <v>1489</v>
      </c>
      <c r="N83" s="224">
        <v>15000</v>
      </c>
      <c r="O83" s="28">
        <v>20</v>
      </c>
      <c r="P83" s="224">
        <v>15000</v>
      </c>
      <c r="Q83" s="28" t="s">
        <v>1490</v>
      </c>
      <c r="R83" s="28">
        <v>20</v>
      </c>
      <c r="S83" s="212" t="s">
        <v>899</v>
      </c>
      <c r="T83" s="212" t="s">
        <v>900</v>
      </c>
      <c r="U83" s="221" t="s">
        <v>1547</v>
      </c>
    </row>
    <row r="84" spans="1:21" ht="90">
      <c r="A84" s="74">
        <v>77</v>
      </c>
      <c r="B84" s="28"/>
      <c r="C84" s="43" t="s">
        <v>1548</v>
      </c>
      <c r="D84" s="43" t="s">
        <v>1549</v>
      </c>
      <c r="E84" s="43" t="s">
        <v>903</v>
      </c>
      <c r="F84" s="72" t="s">
        <v>132</v>
      </c>
      <c r="G84" s="43" t="s">
        <v>29</v>
      </c>
      <c r="H84" s="43" t="s">
        <v>36</v>
      </c>
      <c r="I84" s="72" t="s">
        <v>5</v>
      </c>
      <c r="J84" s="43" t="s">
        <v>747</v>
      </c>
      <c r="K84" s="223" t="s">
        <v>1488</v>
      </c>
      <c r="L84" s="28">
        <v>13500</v>
      </c>
      <c r="M84" s="72" t="s">
        <v>1489</v>
      </c>
      <c r="N84" s="224">
        <v>15000</v>
      </c>
      <c r="O84" s="28">
        <v>20</v>
      </c>
      <c r="P84" s="224">
        <v>15000</v>
      </c>
      <c r="Q84" s="28" t="s">
        <v>1490</v>
      </c>
      <c r="R84" s="28">
        <v>20</v>
      </c>
      <c r="S84" s="212" t="s">
        <v>904</v>
      </c>
      <c r="T84" s="212" t="s">
        <v>905</v>
      </c>
      <c r="U84" s="221" t="s">
        <v>1550</v>
      </c>
    </row>
    <row r="85" spans="1:21" ht="75">
      <c r="A85" s="74">
        <v>78</v>
      </c>
      <c r="B85" s="28"/>
      <c r="C85" s="43" t="s">
        <v>668</v>
      </c>
      <c r="D85" s="43" t="s">
        <v>906</v>
      </c>
      <c r="E85" s="43" t="s">
        <v>907</v>
      </c>
      <c r="F85" s="72" t="s">
        <v>132</v>
      </c>
      <c r="G85" s="43" t="s">
        <v>29</v>
      </c>
      <c r="H85" s="43" t="s">
        <v>36</v>
      </c>
      <c r="I85" s="72" t="s">
        <v>5</v>
      </c>
      <c r="J85" s="43" t="s">
        <v>554</v>
      </c>
      <c r="K85" s="223" t="s">
        <v>1488</v>
      </c>
      <c r="L85" s="28">
        <v>27000</v>
      </c>
      <c r="M85" s="72" t="s">
        <v>1489</v>
      </c>
      <c r="N85" s="224">
        <v>30000</v>
      </c>
      <c r="O85" s="28">
        <v>20</v>
      </c>
      <c r="P85" s="224">
        <v>30000</v>
      </c>
      <c r="Q85" s="28" t="s">
        <v>1490</v>
      </c>
      <c r="R85" s="28">
        <v>20</v>
      </c>
      <c r="S85" s="212" t="s">
        <v>908</v>
      </c>
      <c r="T85" s="212" t="s">
        <v>909</v>
      </c>
      <c r="U85" s="221" t="s">
        <v>1551</v>
      </c>
    </row>
    <row r="86" spans="1:21" ht="90">
      <c r="A86" s="74">
        <v>79</v>
      </c>
      <c r="B86" s="28"/>
      <c r="C86" s="43" t="s">
        <v>1552</v>
      </c>
      <c r="D86" s="43" t="s">
        <v>1553</v>
      </c>
      <c r="E86" s="43" t="s">
        <v>903</v>
      </c>
      <c r="F86" s="72" t="s">
        <v>132</v>
      </c>
      <c r="G86" s="43" t="s">
        <v>29</v>
      </c>
      <c r="H86" s="43" t="s">
        <v>36</v>
      </c>
      <c r="I86" s="72" t="s">
        <v>5</v>
      </c>
      <c r="J86" s="43" t="s">
        <v>747</v>
      </c>
      <c r="K86" s="223" t="s">
        <v>1488</v>
      </c>
      <c r="L86" s="28">
        <v>13500</v>
      </c>
      <c r="M86" s="72" t="s">
        <v>1489</v>
      </c>
      <c r="N86" s="224">
        <v>15000</v>
      </c>
      <c r="O86" s="28">
        <v>20</v>
      </c>
      <c r="P86" s="224">
        <v>15000</v>
      </c>
      <c r="Q86" s="28" t="s">
        <v>1490</v>
      </c>
      <c r="R86" s="28">
        <v>20</v>
      </c>
      <c r="S86" s="212" t="s">
        <v>912</v>
      </c>
      <c r="T86" s="212" t="s">
        <v>913</v>
      </c>
      <c r="U86" s="221" t="s">
        <v>1554</v>
      </c>
    </row>
    <row r="87" spans="1:21" ht="90">
      <c r="A87" s="74">
        <v>80</v>
      </c>
      <c r="B87" s="28"/>
      <c r="C87" s="43" t="s">
        <v>1555</v>
      </c>
      <c r="D87" s="43" t="s">
        <v>1556</v>
      </c>
      <c r="E87" s="43" t="s">
        <v>916</v>
      </c>
      <c r="F87" s="72" t="s">
        <v>132</v>
      </c>
      <c r="G87" s="43" t="s">
        <v>29</v>
      </c>
      <c r="H87" s="43" t="s">
        <v>36</v>
      </c>
      <c r="I87" s="72" t="s">
        <v>5</v>
      </c>
      <c r="J87" s="43" t="s">
        <v>917</v>
      </c>
      <c r="K87" s="223" t="s">
        <v>1488</v>
      </c>
      <c r="L87" s="28">
        <v>13500</v>
      </c>
      <c r="M87" s="72" t="s">
        <v>1489</v>
      </c>
      <c r="N87" s="224">
        <v>15000</v>
      </c>
      <c r="O87" s="28">
        <v>20</v>
      </c>
      <c r="P87" s="224">
        <v>15000</v>
      </c>
      <c r="Q87" s="28" t="s">
        <v>1490</v>
      </c>
      <c r="R87" s="28">
        <v>20</v>
      </c>
      <c r="S87" s="212" t="s">
        <v>918</v>
      </c>
      <c r="T87" s="212" t="s">
        <v>919</v>
      </c>
      <c r="U87" s="221" t="s">
        <v>1557</v>
      </c>
    </row>
    <row r="88" spans="1:21" ht="90">
      <c r="A88" s="74">
        <v>81</v>
      </c>
      <c r="B88" s="28"/>
      <c r="C88" s="43" t="s">
        <v>920</v>
      </c>
      <c r="D88" s="43" t="s">
        <v>921</v>
      </c>
      <c r="E88" s="43" t="s">
        <v>922</v>
      </c>
      <c r="F88" s="72" t="s">
        <v>132</v>
      </c>
      <c r="G88" s="43" t="s">
        <v>29</v>
      </c>
      <c r="H88" s="43" t="s">
        <v>30</v>
      </c>
      <c r="I88" s="43" t="s">
        <v>6</v>
      </c>
      <c r="J88" s="43" t="s">
        <v>554</v>
      </c>
      <c r="K88" s="223" t="s">
        <v>1488</v>
      </c>
      <c r="L88" s="28">
        <v>27000</v>
      </c>
      <c r="M88" s="72" t="s">
        <v>1489</v>
      </c>
      <c r="N88" s="224">
        <v>30000</v>
      </c>
      <c r="O88" s="28">
        <v>20</v>
      </c>
      <c r="P88" s="224">
        <v>30000</v>
      </c>
      <c r="Q88" s="28" t="s">
        <v>1490</v>
      </c>
      <c r="R88" s="28">
        <v>20</v>
      </c>
      <c r="S88" s="212" t="s">
        <v>923</v>
      </c>
      <c r="T88" s="212" t="s">
        <v>924</v>
      </c>
      <c r="U88" s="221" t="s">
        <v>1558</v>
      </c>
    </row>
    <row r="89" spans="1:21" ht="60">
      <c r="A89" s="74">
        <v>82</v>
      </c>
      <c r="B89" s="28"/>
      <c r="C89" s="43" t="s">
        <v>1559</v>
      </c>
      <c r="D89" s="43" t="s">
        <v>931</v>
      </c>
      <c r="E89" s="43" t="s">
        <v>932</v>
      </c>
      <c r="F89" s="72" t="s">
        <v>132</v>
      </c>
      <c r="G89" s="43" t="s">
        <v>29</v>
      </c>
      <c r="H89" s="43" t="s">
        <v>30</v>
      </c>
      <c r="I89" s="72" t="s">
        <v>5</v>
      </c>
      <c r="J89" s="43" t="s">
        <v>933</v>
      </c>
      <c r="K89" s="223" t="s">
        <v>1488</v>
      </c>
      <c r="L89" s="28">
        <v>27000</v>
      </c>
      <c r="M89" s="72" t="s">
        <v>1489</v>
      </c>
      <c r="N89" s="224">
        <v>30000</v>
      </c>
      <c r="O89" s="28">
        <v>20</v>
      </c>
      <c r="P89" s="224">
        <v>30000</v>
      </c>
      <c r="Q89" s="28" t="s">
        <v>1490</v>
      </c>
      <c r="R89" s="28">
        <v>20</v>
      </c>
      <c r="S89" s="212" t="s">
        <v>934</v>
      </c>
      <c r="T89" s="212" t="s">
        <v>935</v>
      </c>
      <c r="U89" s="221" t="s">
        <v>1560</v>
      </c>
    </row>
    <row r="90" spans="1:21" ht="135">
      <c r="A90" s="74">
        <v>83</v>
      </c>
      <c r="B90" s="28"/>
      <c r="C90" s="43" t="s">
        <v>950</v>
      </c>
      <c r="D90" s="43" t="s">
        <v>734</v>
      </c>
      <c r="E90" s="43" t="s">
        <v>951</v>
      </c>
      <c r="F90" s="72" t="s">
        <v>132</v>
      </c>
      <c r="G90" s="43" t="s">
        <v>29</v>
      </c>
      <c r="H90" s="43" t="s">
        <v>36</v>
      </c>
      <c r="I90" s="43" t="s">
        <v>6</v>
      </c>
      <c r="J90" s="43" t="s">
        <v>952</v>
      </c>
      <c r="K90" s="223" t="s">
        <v>1488</v>
      </c>
      <c r="L90" s="28">
        <v>27000</v>
      </c>
      <c r="M90" s="72" t="s">
        <v>1489</v>
      </c>
      <c r="N90" s="224">
        <v>30000</v>
      </c>
      <c r="O90" s="28">
        <v>20</v>
      </c>
      <c r="P90" s="224">
        <v>30000</v>
      </c>
      <c r="Q90" s="28" t="s">
        <v>1490</v>
      </c>
      <c r="R90" s="28">
        <v>20</v>
      </c>
      <c r="S90" s="212" t="s">
        <v>953</v>
      </c>
      <c r="T90" s="212" t="s">
        <v>954</v>
      </c>
      <c r="U90" s="221" t="s">
        <v>1561</v>
      </c>
    </row>
    <row r="91" spans="1:21" ht="105">
      <c r="A91" s="74">
        <v>84</v>
      </c>
      <c r="B91" s="28"/>
      <c r="C91" s="43" t="s">
        <v>961</v>
      </c>
      <c r="D91" s="43" t="s">
        <v>962</v>
      </c>
      <c r="E91" s="43" t="s">
        <v>963</v>
      </c>
      <c r="F91" s="72" t="s">
        <v>132</v>
      </c>
      <c r="G91" s="43" t="s">
        <v>29</v>
      </c>
      <c r="H91" s="43" t="s">
        <v>30</v>
      </c>
      <c r="I91" s="72" t="s">
        <v>5</v>
      </c>
      <c r="J91" s="43" t="s">
        <v>964</v>
      </c>
      <c r="K91" s="223" t="s">
        <v>1488</v>
      </c>
      <c r="L91" s="28">
        <v>54000</v>
      </c>
      <c r="M91" s="72" t="s">
        <v>1489</v>
      </c>
      <c r="N91" s="224">
        <v>60000</v>
      </c>
      <c r="O91" s="28">
        <v>20</v>
      </c>
      <c r="P91" s="224">
        <v>60000</v>
      </c>
      <c r="Q91" s="28" t="s">
        <v>1490</v>
      </c>
      <c r="R91" s="28">
        <v>20</v>
      </c>
      <c r="S91" s="212" t="s">
        <v>965</v>
      </c>
      <c r="T91" s="212" t="s">
        <v>966</v>
      </c>
      <c r="U91" s="221" t="s">
        <v>1562</v>
      </c>
    </row>
    <row r="92" spans="1:21" ht="75">
      <c r="A92" s="74">
        <v>85</v>
      </c>
      <c r="B92" s="28"/>
      <c r="C92" s="43" t="s">
        <v>1563</v>
      </c>
      <c r="D92" s="43" t="s">
        <v>162</v>
      </c>
      <c r="E92" s="43" t="s">
        <v>818</v>
      </c>
      <c r="F92" s="72" t="s">
        <v>132</v>
      </c>
      <c r="G92" s="43" t="s">
        <v>29</v>
      </c>
      <c r="H92" s="43" t="s">
        <v>30</v>
      </c>
      <c r="I92" s="72" t="s">
        <v>5</v>
      </c>
      <c r="J92" s="43" t="s">
        <v>747</v>
      </c>
      <c r="K92" s="223" t="s">
        <v>1488</v>
      </c>
      <c r="L92" s="28">
        <v>27000</v>
      </c>
      <c r="M92" s="72" t="s">
        <v>1489</v>
      </c>
      <c r="N92" s="224">
        <v>30000</v>
      </c>
      <c r="O92" s="28">
        <v>20</v>
      </c>
      <c r="P92" s="224">
        <v>30000</v>
      </c>
      <c r="Q92" s="28" t="s">
        <v>1490</v>
      </c>
      <c r="R92" s="28">
        <v>20</v>
      </c>
      <c r="S92" s="221" t="s">
        <v>974</v>
      </c>
      <c r="T92" s="212" t="s">
        <v>975</v>
      </c>
      <c r="U92" s="221" t="s">
        <v>1564</v>
      </c>
    </row>
    <row r="93" spans="1:21" ht="105">
      <c r="A93" s="74">
        <v>86</v>
      </c>
      <c r="B93" s="28"/>
      <c r="C93" s="43" t="s">
        <v>976</v>
      </c>
      <c r="D93" s="43" t="s">
        <v>977</v>
      </c>
      <c r="E93" s="43" t="s">
        <v>978</v>
      </c>
      <c r="F93" s="72" t="s">
        <v>132</v>
      </c>
      <c r="G93" s="43" t="s">
        <v>29</v>
      </c>
      <c r="H93" s="43" t="s">
        <v>30</v>
      </c>
      <c r="I93" s="43" t="s">
        <v>6</v>
      </c>
      <c r="J93" s="43" t="s">
        <v>747</v>
      </c>
      <c r="K93" s="223" t="s">
        <v>1488</v>
      </c>
      <c r="L93" s="28">
        <v>13500</v>
      </c>
      <c r="M93" s="72" t="s">
        <v>1489</v>
      </c>
      <c r="N93" s="224">
        <v>15000</v>
      </c>
      <c r="O93" s="28">
        <v>20</v>
      </c>
      <c r="P93" s="224">
        <v>15000</v>
      </c>
      <c r="Q93" s="28" t="s">
        <v>1490</v>
      </c>
      <c r="R93" s="28">
        <v>20</v>
      </c>
      <c r="S93" s="226" t="s">
        <v>1565</v>
      </c>
      <c r="T93" s="212" t="s">
        <v>980</v>
      </c>
      <c r="U93" s="221" t="s">
        <v>1566</v>
      </c>
    </row>
    <row r="94" spans="1:21" ht="75">
      <c r="A94" s="74">
        <v>87</v>
      </c>
      <c r="B94" s="28"/>
      <c r="C94" s="43" t="s">
        <v>986</v>
      </c>
      <c r="D94" s="43" t="s">
        <v>987</v>
      </c>
      <c r="E94" s="43" t="s">
        <v>988</v>
      </c>
      <c r="F94" s="72" t="s">
        <v>132</v>
      </c>
      <c r="G94" s="43" t="s">
        <v>29</v>
      </c>
      <c r="H94" s="43" t="s">
        <v>36</v>
      </c>
      <c r="I94" s="72" t="s">
        <v>5</v>
      </c>
      <c r="J94" s="43" t="s">
        <v>989</v>
      </c>
      <c r="K94" s="223" t="s">
        <v>1488</v>
      </c>
      <c r="L94" s="28">
        <v>13500</v>
      </c>
      <c r="M94" s="72" t="s">
        <v>1489</v>
      </c>
      <c r="N94" s="224">
        <v>15000</v>
      </c>
      <c r="O94" s="28">
        <v>20</v>
      </c>
      <c r="P94" s="224">
        <v>15000</v>
      </c>
      <c r="Q94" s="28" t="s">
        <v>1490</v>
      </c>
      <c r="R94" s="28">
        <v>20</v>
      </c>
      <c r="S94" s="212" t="s">
        <v>990</v>
      </c>
      <c r="T94" s="212" t="s">
        <v>991</v>
      </c>
      <c r="U94" s="221" t="s">
        <v>1567</v>
      </c>
    </row>
    <row r="95" spans="1:21" ht="75">
      <c r="A95" s="74">
        <v>88</v>
      </c>
      <c r="B95" s="28"/>
      <c r="C95" s="43" t="s">
        <v>992</v>
      </c>
      <c r="D95" s="43" t="s">
        <v>993</v>
      </c>
      <c r="E95" s="43" t="s">
        <v>994</v>
      </c>
      <c r="F95" s="72" t="s">
        <v>132</v>
      </c>
      <c r="G95" s="43" t="s">
        <v>29</v>
      </c>
      <c r="H95" s="43" t="s">
        <v>36</v>
      </c>
      <c r="I95" s="72" t="s">
        <v>5</v>
      </c>
      <c r="J95" s="43" t="s">
        <v>995</v>
      </c>
      <c r="K95" s="223" t="s">
        <v>1488</v>
      </c>
      <c r="L95" s="28">
        <v>13500</v>
      </c>
      <c r="M95" s="72" t="s">
        <v>1489</v>
      </c>
      <c r="N95" s="224">
        <v>15000</v>
      </c>
      <c r="O95" s="28">
        <v>20</v>
      </c>
      <c r="P95" s="224">
        <v>15000</v>
      </c>
      <c r="Q95" s="28" t="s">
        <v>1490</v>
      </c>
      <c r="R95" s="28">
        <v>20</v>
      </c>
      <c r="S95" s="212" t="s">
        <v>996</v>
      </c>
      <c r="T95" s="212" t="s">
        <v>997</v>
      </c>
      <c r="U95" s="221" t="s">
        <v>1568</v>
      </c>
    </row>
    <row r="96" spans="1:21" ht="120">
      <c r="A96" s="74">
        <v>89</v>
      </c>
      <c r="B96" s="28"/>
      <c r="C96" s="43" t="s">
        <v>998</v>
      </c>
      <c r="D96" s="43" t="s">
        <v>1569</v>
      </c>
      <c r="E96" s="43" t="s">
        <v>1000</v>
      </c>
      <c r="F96" s="72" t="s">
        <v>132</v>
      </c>
      <c r="G96" s="43" t="s">
        <v>29</v>
      </c>
      <c r="H96" s="43" t="s">
        <v>36</v>
      </c>
      <c r="I96" s="72" t="s">
        <v>5</v>
      </c>
      <c r="J96" s="43" t="s">
        <v>747</v>
      </c>
      <c r="K96" s="223" t="s">
        <v>1488</v>
      </c>
      <c r="L96" s="28">
        <v>13500</v>
      </c>
      <c r="M96" s="72" t="s">
        <v>1489</v>
      </c>
      <c r="N96" s="224">
        <v>15000</v>
      </c>
      <c r="O96" s="28">
        <v>20</v>
      </c>
      <c r="P96" s="224">
        <v>15000</v>
      </c>
      <c r="Q96" s="28" t="s">
        <v>1490</v>
      </c>
      <c r="R96" s="28">
        <v>20</v>
      </c>
      <c r="S96" s="212" t="s">
        <v>1001</v>
      </c>
      <c r="T96" s="212" t="s">
        <v>1002</v>
      </c>
      <c r="U96" s="221" t="s">
        <v>1570</v>
      </c>
    </row>
    <row r="97" spans="1:21" ht="90">
      <c r="A97" s="74">
        <v>90</v>
      </c>
      <c r="B97" s="28"/>
      <c r="C97" s="43" t="s">
        <v>1571</v>
      </c>
      <c r="D97" s="43" t="s">
        <v>1004</v>
      </c>
      <c r="E97" s="43" t="s">
        <v>1005</v>
      </c>
      <c r="F97" s="72" t="s">
        <v>132</v>
      </c>
      <c r="G97" s="43" t="s">
        <v>29</v>
      </c>
      <c r="H97" s="43" t="s">
        <v>30</v>
      </c>
      <c r="I97" s="72" t="s">
        <v>5</v>
      </c>
      <c r="J97" s="43" t="s">
        <v>747</v>
      </c>
      <c r="K97" s="223" t="s">
        <v>1488</v>
      </c>
      <c r="L97" s="28">
        <v>13500</v>
      </c>
      <c r="M97" s="72" t="s">
        <v>1489</v>
      </c>
      <c r="N97" s="224">
        <v>15000</v>
      </c>
      <c r="O97" s="28">
        <v>20</v>
      </c>
      <c r="P97" s="224">
        <v>15000</v>
      </c>
      <c r="Q97" s="28" t="s">
        <v>1490</v>
      </c>
      <c r="R97" s="28">
        <v>20</v>
      </c>
      <c r="S97" s="212" t="s">
        <v>1006</v>
      </c>
      <c r="T97" s="212" t="s">
        <v>1007</v>
      </c>
      <c r="U97" s="221" t="s">
        <v>1572</v>
      </c>
    </row>
    <row r="98" spans="1:21" ht="60">
      <c r="A98" s="74">
        <v>91</v>
      </c>
      <c r="B98" s="28"/>
      <c r="C98" s="43" t="s">
        <v>1573</v>
      </c>
      <c r="D98" s="43" t="s">
        <v>406</v>
      </c>
      <c r="E98" s="43" t="s">
        <v>1014</v>
      </c>
      <c r="F98" s="72" t="s">
        <v>132</v>
      </c>
      <c r="G98" s="43" t="s">
        <v>29</v>
      </c>
      <c r="H98" s="43" t="s">
        <v>36</v>
      </c>
      <c r="I98" s="43" t="s">
        <v>6</v>
      </c>
      <c r="J98" s="43" t="s">
        <v>1015</v>
      </c>
      <c r="K98" s="223" t="s">
        <v>1488</v>
      </c>
      <c r="L98" s="28">
        <v>13500</v>
      </c>
      <c r="M98" s="72" t="s">
        <v>1489</v>
      </c>
      <c r="N98" s="224">
        <v>15000</v>
      </c>
      <c r="O98" s="28">
        <v>20</v>
      </c>
      <c r="P98" s="224">
        <v>15000</v>
      </c>
      <c r="Q98" s="28" t="s">
        <v>1490</v>
      </c>
      <c r="R98" s="28">
        <v>20</v>
      </c>
      <c r="S98" s="212" t="s">
        <v>1016</v>
      </c>
      <c r="T98" s="212" t="s">
        <v>1017</v>
      </c>
      <c r="U98" s="221" t="s">
        <v>1574</v>
      </c>
    </row>
    <row r="99" spans="1:21" ht="90">
      <c r="A99" s="74">
        <v>92</v>
      </c>
      <c r="B99" s="28"/>
      <c r="C99" s="43" t="s">
        <v>1031</v>
      </c>
      <c r="D99" s="43" t="s">
        <v>1032</v>
      </c>
      <c r="E99" s="43" t="s">
        <v>1009</v>
      </c>
      <c r="F99" s="72" t="s">
        <v>132</v>
      </c>
      <c r="G99" s="43" t="s">
        <v>29</v>
      </c>
      <c r="H99" s="43" t="s">
        <v>30</v>
      </c>
      <c r="I99" s="43" t="s">
        <v>6</v>
      </c>
      <c r="J99" s="43" t="s">
        <v>747</v>
      </c>
      <c r="K99" s="223" t="s">
        <v>1488</v>
      </c>
      <c r="L99" s="28">
        <v>13500</v>
      </c>
      <c r="M99" s="72" t="s">
        <v>1489</v>
      </c>
      <c r="N99" s="224">
        <v>15000</v>
      </c>
      <c r="O99" s="28">
        <v>20</v>
      </c>
      <c r="P99" s="224">
        <v>15000</v>
      </c>
      <c r="Q99" s="28" t="s">
        <v>1490</v>
      </c>
      <c r="R99" s="28">
        <v>20</v>
      </c>
      <c r="S99" s="212" t="s">
        <v>1033</v>
      </c>
      <c r="T99" s="212" t="s">
        <v>1034</v>
      </c>
      <c r="U99" s="221" t="s">
        <v>1575</v>
      </c>
    </row>
    <row r="100" spans="1:21" ht="60">
      <c r="A100" s="74">
        <v>93</v>
      </c>
      <c r="B100" s="28"/>
      <c r="C100" s="43" t="s">
        <v>1576</v>
      </c>
      <c r="D100" s="43" t="s">
        <v>1035</v>
      </c>
      <c r="E100" s="43" t="s">
        <v>1014</v>
      </c>
      <c r="F100" s="72" t="s">
        <v>132</v>
      </c>
      <c r="G100" s="43" t="s">
        <v>29</v>
      </c>
      <c r="H100" s="43" t="s">
        <v>30</v>
      </c>
      <c r="I100" s="43" t="s">
        <v>6</v>
      </c>
      <c r="J100" s="43" t="s">
        <v>783</v>
      </c>
      <c r="K100" s="223" t="s">
        <v>1488</v>
      </c>
      <c r="L100" s="28">
        <v>13500</v>
      </c>
      <c r="M100" s="72" t="s">
        <v>1489</v>
      </c>
      <c r="N100" s="224">
        <v>15000</v>
      </c>
      <c r="O100" s="28">
        <v>20</v>
      </c>
      <c r="P100" s="224">
        <v>15000</v>
      </c>
      <c r="Q100" s="28" t="s">
        <v>1490</v>
      </c>
      <c r="R100" s="28">
        <v>20</v>
      </c>
      <c r="S100" s="212" t="s">
        <v>1036</v>
      </c>
      <c r="T100" s="212" t="s">
        <v>1037</v>
      </c>
      <c r="U100" s="221" t="s">
        <v>1577</v>
      </c>
    </row>
    <row r="101" spans="1:21" ht="90">
      <c r="A101" s="74">
        <v>94</v>
      </c>
      <c r="B101" s="28"/>
      <c r="C101" s="43" t="s">
        <v>1041</v>
      </c>
      <c r="D101" s="43" t="s">
        <v>1042</v>
      </c>
      <c r="E101" s="43" t="s">
        <v>1038</v>
      </c>
      <c r="F101" s="72" t="s">
        <v>132</v>
      </c>
      <c r="G101" s="43" t="s">
        <v>29</v>
      </c>
      <c r="H101" s="43" t="s">
        <v>36</v>
      </c>
      <c r="I101" s="43" t="s">
        <v>6</v>
      </c>
      <c r="J101" s="43" t="s">
        <v>747</v>
      </c>
      <c r="K101" s="223" t="s">
        <v>1488</v>
      </c>
      <c r="L101" s="28">
        <v>13500</v>
      </c>
      <c r="M101" s="72" t="s">
        <v>1489</v>
      </c>
      <c r="N101" s="224">
        <v>15000</v>
      </c>
      <c r="O101" s="28">
        <v>20</v>
      </c>
      <c r="P101" s="224">
        <v>15000</v>
      </c>
      <c r="Q101" s="28" t="s">
        <v>1490</v>
      </c>
      <c r="R101" s="28">
        <v>20</v>
      </c>
      <c r="S101" s="212" t="s">
        <v>1043</v>
      </c>
      <c r="T101" s="212" t="s">
        <v>1044</v>
      </c>
      <c r="U101" s="221" t="s">
        <v>1578</v>
      </c>
    </row>
    <row r="102" spans="1:21" ht="90">
      <c r="A102" s="74">
        <v>95</v>
      </c>
      <c r="B102" s="28"/>
      <c r="C102" s="43" t="s">
        <v>1045</v>
      </c>
      <c r="D102" s="43" t="s">
        <v>1046</v>
      </c>
      <c r="E102" s="43" t="s">
        <v>1047</v>
      </c>
      <c r="F102" s="72" t="s">
        <v>132</v>
      </c>
      <c r="G102" s="43" t="s">
        <v>799</v>
      </c>
      <c r="H102" s="43" t="s">
        <v>36</v>
      </c>
      <c r="I102" s="43" t="s">
        <v>6</v>
      </c>
      <c r="J102" s="43" t="s">
        <v>1048</v>
      </c>
      <c r="K102" s="223" t="s">
        <v>1488</v>
      </c>
      <c r="L102" s="28">
        <v>54000</v>
      </c>
      <c r="M102" s="72" t="s">
        <v>1489</v>
      </c>
      <c r="N102" s="224">
        <v>60000</v>
      </c>
      <c r="O102" s="28">
        <v>20</v>
      </c>
      <c r="P102" s="224">
        <v>60000</v>
      </c>
      <c r="Q102" s="28" t="s">
        <v>1490</v>
      </c>
      <c r="R102" s="28">
        <v>20</v>
      </c>
      <c r="S102" s="212" t="s">
        <v>1049</v>
      </c>
      <c r="T102" s="212" t="s">
        <v>1050</v>
      </c>
      <c r="U102" s="221" t="s">
        <v>1579</v>
      </c>
    </row>
    <row r="103" spans="1:21" ht="75">
      <c r="A103" s="74">
        <v>96</v>
      </c>
      <c r="B103" s="28"/>
      <c r="C103" s="43" t="s">
        <v>1051</v>
      </c>
      <c r="D103" s="43" t="s">
        <v>1052</v>
      </c>
      <c r="E103" s="43" t="s">
        <v>1053</v>
      </c>
      <c r="F103" s="72" t="s">
        <v>132</v>
      </c>
      <c r="G103" s="43" t="s">
        <v>29</v>
      </c>
      <c r="H103" s="43" t="s">
        <v>30</v>
      </c>
      <c r="I103" s="43" t="s">
        <v>6</v>
      </c>
      <c r="J103" s="43" t="s">
        <v>783</v>
      </c>
      <c r="K103" s="223" t="s">
        <v>1488</v>
      </c>
      <c r="L103" s="28">
        <v>54000</v>
      </c>
      <c r="M103" s="72" t="s">
        <v>1489</v>
      </c>
      <c r="N103" s="224">
        <v>60000</v>
      </c>
      <c r="O103" s="28">
        <v>20</v>
      </c>
      <c r="P103" s="224">
        <v>60000</v>
      </c>
      <c r="Q103" s="28" t="s">
        <v>1490</v>
      </c>
      <c r="R103" s="28">
        <v>20</v>
      </c>
      <c r="S103" s="212" t="s">
        <v>1580</v>
      </c>
      <c r="T103" s="212" t="s">
        <v>1055</v>
      </c>
      <c r="U103" s="221" t="s">
        <v>1581</v>
      </c>
    </row>
    <row r="104" spans="1:21" ht="90">
      <c r="A104" s="74">
        <v>97</v>
      </c>
      <c r="B104" s="28"/>
      <c r="C104" s="43" t="s">
        <v>1064</v>
      </c>
      <c r="D104" s="43" t="s">
        <v>1065</v>
      </c>
      <c r="E104" s="43" t="s">
        <v>1038</v>
      </c>
      <c r="F104" s="72" t="s">
        <v>132</v>
      </c>
      <c r="G104" s="43" t="s">
        <v>29</v>
      </c>
      <c r="H104" s="43" t="s">
        <v>36</v>
      </c>
      <c r="I104" s="43" t="s">
        <v>6</v>
      </c>
      <c r="J104" s="43" t="s">
        <v>1066</v>
      </c>
      <c r="K104" s="223" t="s">
        <v>1488</v>
      </c>
      <c r="L104" s="28">
        <v>13500</v>
      </c>
      <c r="M104" s="72" t="s">
        <v>1489</v>
      </c>
      <c r="N104" s="224">
        <v>15000</v>
      </c>
      <c r="O104" s="28">
        <v>20</v>
      </c>
      <c r="P104" s="224">
        <v>15000</v>
      </c>
      <c r="Q104" s="28" t="s">
        <v>1490</v>
      </c>
      <c r="R104" s="28">
        <v>20</v>
      </c>
      <c r="S104" s="221" t="s">
        <v>1067</v>
      </c>
      <c r="T104" s="212" t="s">
        <v>1068</v>
      </c>
      <c r="U104" s="221" t="s">
        <v>1582</v>
      </c>
    </row>
    <row r="105" spans="1:21" ht="75">
      <c r="A105" s="74">
        <v>98</v>
      </c>
      <c r="B105" s="28"/>
      <c r="C105" s="43" t="s">
        <v>1069</v>
      </c>
      <c r="D105" s="43" t="s">
        <v>1070</v>
      </c>
      <c r="E105" s="43" t="s">
        <v>1071</v>
      </c>
      <c r="F105" s="72" t="s">
        <v>132</v>
      </c>
      <c r="G105" s="43" t="s">
        <v>29</v>
      </c>
      <c r="H105" s="43" t="s">
        <v>36</v>
      </c>
      <c r="I105" s="43" t="s">
        <v>6</v>
      </c>
      <c r="J105" s="43" t="s">
        <v>852</v>
      </c>
      <c r="K105" s="223" t="s">
        <v>1488</v>
      </c>
      <c r="L105" s="28">
        <v>27000</v>
      </c>
      <c r="M105" s="72" t="s">
        <v>1489</v>
      </c>
      <c r="N105" s="224">
        <v>30000</v>
      </c>
      <c r="O105" s="28">
        <v>20</v>
      </c>
      <c r="P105" s="224">
        <v>30000</v>
      </c>
      <c r="Q105" s="28" t="s">
        <v>1490</v>
      </c>
      <c r="R105" s="28">
        <v>20</v>
      </c>
      <c r="S105" s="212" t="s">
        <v>1072</v>
      </c>
      <c r="T105" s="212" t="s">
        <v>1073</v>
      </c>
      <c r="U105" s="221" t="s">
        <v>1583</v>
      </c>
    </row>
    <row r="106" spans="1:21" ht="75">
      <c r="A106" s="74">
        <v>99</v>
      </c>
      <c r="B106" s="28"/>
      <c r="C106" s="43" t="s">
        <v>1097</v>
      </c>
      <c r="D106" s="43" t="s">
        <v>1098</v>
      </c>
      <c r="E106" s="43" t="s">
        <v>1099</v>
      </c>
      <c r="F106" s="72" t="s">
        <v>132</v>
      </c>
      <c r="G106" s="43" t="s">
        <v>29</v>
      </c>
      <c r="H106" s="43" t="s">
        <v>36</v>
      </c>
      <c r="I106" s="72" t="s">
        <v>5</v>
      </c>
      <c r="J106" s="43" t="s">
        <v>747</v>
      </c>
      <c r="K106" s="223" t="s">
        <v>1488</v>
      </c>
      <c r="L106" s="28">
        <v>13500</v>
      </c>
      <c r="M106" s="72" t="s">
        <v>1489</v>
      </c>
      <c r="N106" s="224">
        <v>15000</v>
      </c>
      <c r="O106" s="28">
        <v>20</v>
      </c>
      <c r="P106" s="224">
        <v>15000</v>
      </c>
      <c r="Q106" s="28" t="s">
        <v>1490</v>
      </c>
      <c r="R106" s="28">
        <v>20</v>
      </c>
      <c r="S106" s="212" t="s">
        <v>1100</v>
      </c>
      <c r="T106" s="212" t="s">
        <v>1101</v>
      </c>
      <c r="U106" s="221" t="s">
        <v>1584</v>
      </c>
    </row>
    <row r="107" spans="1:21" ht="60">
      <c r="A107" s="74">
        <v>100</v>
      </c>
      <c r="B107" s="28"/>
      <c r="C107" s="43" t="s">
        <v>1102</v>
      </c>
      <c r="D107" s="43" t="s">
        <v>1103</v>
      </c>
      <c r="E107" s="43" t="s">
        <v>1104</v>
      </c>
      <c r="F107" s="72" t="s">
        <v>132</v>
      </c>
      <c r="G107" s="43" t="s">
        <v>29</v>
      </c>
      <c r="H107" s="43" t="s">
        <v>36</v>
      </c>
      <c r="I107" s="72" t="s">
        <v>5</v>
      </c>
      <c r="J107" s="43" t="s">
        <v>1087</v>
      </c>
      <c r="K107" s="223" t="s">
        <v>1488</v>
      </c>
      <c r="L107" s="28">
        <v>13500</v>
      </c>
      <c r="M107" s="72" t="s">
        <v>1489</v>
      </c>
      <c r="N107" s="224">
        <v>15000</v>
      </c>
      <c r="O107" s="28">
        <v>20</v>
      </c>
      <c r="P107" s="224">
        <v>15000</v>
      </c>
      <c r="Q107" s="28" t="s">
        <v>1490</v>
      </c>
      <c r="R107" s="28">
        <v>20</v>
      </c>
      <c r="S107" s="212" t="s">
        <v>1105</v>
      </c>
      <c r="T107" s="212" t="s">
        <v>1106</v>
      </c>
      <c r="U107" s="221" t="s">
        <v>1585</v>
      </c>
    </row>
    <row r="108" spans="1:21" ht="75">
      <c r="A108" s="74">
        <v>101</v>
      </c>
      <c r="B108" s="28"/>
      <c r="C108" s="57" t="s">
        <v>1205</v>
      </c>
      <c r="D108" s="43" t="s">
        <v>625</v>
      </c>
      <c r="E108" s="43" t="s">
        <v>1207</v>
      </c>
      <c r="F108" s="72" t="s">
        <v>132</v>
      </c>
      <c r="G108" s="43" t="s">
        <v>29</v>
      </c>
      <c r="H108" s="43" t="s">
        <v>36</v>
      </c>
      <c r="I108" s="72" t="s">
        <v>5</v>
      </c>
      <c r="J108" s="43" t="s">
        <v>1208</v>
      </c>
      <c r="K108" s="28">
        <v>0</v>
      </c>
      <c r="L108" s="28">
        <v>13500</v>
      </c>
      <c r="M108" s="72" t="s">
        <v>1209</v>
      </c>
      <c r="N108" s="45">
        <v>15000</v>
      </c>
      <c r="O108" s="28">
        <v>20</v>
      </c>
      <c r="P108" s="45">
        <v>15000</v>
      </c>
      <c r="Q108" s="28" t="s">
        <v>1479</v>
      </c>
      <c r="R108" s="28">
        <v>20</v>
      </c>
      <c r="S108" s="212" t="s">
        <v>1211</v>
      </c>
      <c r="T108" s="212" t="s">
        <v>1212</v>
      </c>
      <c r="U108" s="221" t="s">
        <v>1586</v>
      </c>
    </row>
    <row r="109" spans="1:21" ht="105">
      <c r="A109" s="74">
        <v>102</v>
      </c>
      <c r="B109" s="28"/>
      <c r="C109" s="57" t="s">
        <v>1587</v>
      </c>
      <c r="D109" s="43" t="s">
        <v>1588</v>
      </c>
      <c r="E109" s="43" t="s">
        <v>1215</v>
      </c>
      <c r="F109" s="72" t="s">
        <v>132</v>
      </c>
      <c r="G109" s="43" t="s">
        <v>29</v>
      </c>
      <c r="H109" s="43" t="s">
        <v>30</v>
      </c>
      <c r="I109" s="72" t="s">
        <v>5</v>
      </c>
      <c r="J109" s="43" t="s">
        <v>1208</v>
      </c>
      <c r="K109" s="28">
        <v>0</v>
      </c>
      <c r="L109" s="28">
        <v>54000</v>
      </c>
      <c r="M109" s="72" t="s">
        <v>1209</v>
      </c>
      <c r="N109" s="45">
        <v>60000</v>
      </c>
      <c r="O109" s="28">
        <v>20</v>
      </c>
      <c r="P109" s="45">
        <v>60000</v>
      </c>
      <c r="Q109" s="28" t="s">
        <v>1479</v>
      </c>
      <c r="R109" s="28">
        <v>20</v>
      </c>
      <c r="S109" s="212" t="s">
        <v>1216</v>
      </c>
      <c r="T109" s="212" t="s">
        <v>1217</v>
      </c>
      <c r="U109" s="221" t="s">
        <v>1589</v>
      </c>
    </row>
    <row r="110" spans="1:21" ht="105">
      <c r="A110" s="74">
        <v>103</v>
      </c>
      <c r="B110" s="28"/>
      <c r="C110" s="57" t="s">
        <v>1218</v>
      </c>
      <c r="D110" s="43" t="s">
        <v>1219</v>
      </c>
      <c r="E110" s="43" t="s">
        <v>1215</v>
      </c>
      <c r="F110" s="72" t="s">
        <v>132</v>
      </c>
      <c r="G110" s="43" t="s">
        <v>29</v>
      </c>
      <c r="H110" s="43" t="s">
        <v>36</v>
      </c>
      <c r="I110" s="72" t="s">
        <v>5</v>
      </c>
      <c r="J110" s="43" t="s">
        <v>554</v>
      </c>
      <c r="K110" s="28">
        <v>0</v>
      </c>
      <c r="L110" s="28">
        <v>54000</v>
      </c>
      <c r="M110" s="72" t="s">
        <v>1209</v>
      </c>
      <c r="N110" s="45">
        <v>60000</v>
      </c>
      <c r="O110" s="28">
        <v>20</v>
      </c>
      <c r="P110" s="45">
        <v>60000</v>
      </c>
      <c r="Q110" s="28" t="s">
        <v>1479</v>
      </c>
      <c r="R110" s="28">
        <v>20</v>
      </c>
      <c r="S110" s="212" t="s">
        <v>1220</v>
      </c>
      <c r="T110" s="212" t="s">
        <v>1221</v>
      </c>
      <c r="U110" s="221" t="s">
        <v>1590</v>
      </c>
    </row>
    <row r="111" spans="1:21" ht="105">
      <c r="A111" s="74">
        <v>104</v>
      </c>
      <c r="B111" s="28"/>
      <c r="C111" s="43" t="s">
        <v>1442</v>
      </c>
      <c r="D111" s="57" t="s">
        <v>1443</v>
      </c>
      <c r="E111" s="43" t="s">
        <v>1444</v>
      </c>
      <c r="F111" s="72" t="s">
        <v>132</v>
      </c>
      <c r="G111" s="43" t="s">
        <v>799</v>
      </c>
      <c r="H111" s="43" t="s">
        <v>36</v>
      </c>
      <c r="I111" s="43" t="s">
        <v>6</v>
      </c>
      <c r="J111" s="43" t="s">
        <v>554</v>
      </c>
      <c r="K111" s="28">
        <v>0</v>
      </c>
      <c r="L111" s="28">
        <v>27000</v>
      </c>
      <c r="M111" s="72" t="s">
        <v>1209</v>
      </c>
      <c r="N111" s="45">
        <v>30000</v>
      </c>
      <c r="O111" s="28">
        <v>20</v>
      </c>
      <c r="P111" s="45">
        <v>30000</v>
      </c>
      <c r="Q111" s="28" t="s">
        <v>1479</v>
      </c>
      <c r="R111" s="28">
        <v>20</v>
      </c>
      <c r="S111" s="212" t="s">
        <v>1447</v>
      </c>
      <c r="T111" s="212" t="s">
        <v>1448</v>
      </c>
      <c r="U111" s="221" t="s">
        <v>1449</v>
      </c>
    </row>
    <row r="112" spans="1:21" ht="75">
      <c r="A112" s="74">
        <v>105</v>
      </c>
      <c r="B112" s="28"/>
      <c r="C112" s="57" t="s">
        <v>1591</v>
      </c>
      <c r="D112" s="43" t="s">
        <v>1592</v>
      </c>
      <c r="E112" s="43" t="s">
        <v>1207</v>
      </c>
      <c r="F112" s="72" t="s">
        <v>132</v>
      </c>
      <c r="G112" s="43" t="s">
        <v>29</v>
      </c>
      <c r="H112" s="43" t="s">
        <v>36</v>
      </c>
      <c r="I112" s="72" t="s">
        <v>5</v>
      </c>
      <c r="J112" s="43" t="s">
        <v>1208</v>
      </c>
      <c r="K112" s="28">
        <v>0</v>
      </c>
      <c r="L112" s="28">
        <v>13500</v>
      </c>
      <c r="M112" s="72" t="s">
        <v>1209</v>
      </c>
      <c r="N112" s="45">
        <v>15000</v>
      </c>
      <c r="O112" s="28">
        <v>20</v>
      </c>
      <c r="P112" s="45">
        <v>15000</v>
      </c>
      <c r="Q112" s="28" t="s">
        <v>1479</v>
      </c>
      <c r="R112" s="28">
        <v>20</v>
      </c>
      <c r="S112" s="212" t="s">
        <v>1224</v>
      </c>
      <c r="T112" s="212" t="s">
        <v>1225</v>
      </c>
      <c r="U112" s="221" t="s">
        <v>1593</v>
      </c>
    </row>
    <row r="113" spans="1:21" ht="75">
      <c r="A113" s="74">
        <v>106</v>
      </c>
      <c r="B113" s="28"/>
      <c r="C113" s="57" t="s">
        <v>1226</v>
      </c>
      <c r="D113" s="43" t="s">
        <v>1227</v>
      </c>
      <c r="E113" s="43" t="s">
        <v>1207</v>
      </c>
      <c r="F113" s="72" t="s">
        <v>132</v>
      </c>
      <c r="G113" s="43" t="s">
        <v>29</v>
      </c>
      <c r="H113" s="43" t="s">
        <v>36</v>
      </c>
      <c r="I113" s="72" t="s">
        <v>5</v>
      </c>
      <c r="J113" s="43" t="s">
        <v>1208</v>
      </c>
      <c r="K113" s="28">
        <v>0</v>
      </c>
      <c r="L113" s="28">
        <v>13500</v>
      </c>
      <c r="M113" s="72" t="s">
        <v>1209</v>
      </c>
      <c r="N113" s="45">
        <v>15000</v>
      </c>
      <c r="O113" s="28">
        <v>20</v>
      </c>
      <c r="P113" s="45">
        <v>15000</v>
      </c>
      <c r="Q113" s="28" t="s">
        <v>1479</v>
      </c>
      <c r="R113" s="28">
        <v>20</v>
      </c>
      <c r="S113" s="212" t="s">
        <v>1228</v>
      </c>
      <c r="T113" s="212" t="s">
        <v>1229</v>
      </c>
      <c r="U113" s="221" t="s">
        <v>1594</v>
      </c>
    </row>
    <row r="114" spans="1:21" ht="75">
      <c r="A114" s="74">
        <v>107</v>
      </c>
      <c r="B114" s="28"/>
      <c r="C114" s="43" t="s">
        <v>1470</v>
      </c>
      <c r="D114" s="57" t="s">
        <v>1097</v>
      </c>
      <c r="E114" s="43" t="s">
        <v>1471</v>
      </c>
      <c r="F114" s="72" t="s">
        <v>132</v>
      </c>
      <c r="G114" s="43" t="s">
        <v>29</v>
      </c>
      <c r="H114" s="43" t="s">
        <v>36</v>
      </c>
      <c r="I114" s="72" t="s">
        <v>5</v>
      </c>
      <c r="J114" s="43" t="s">
        <v>1472</v>
      </c>
      <c r="K114" s="28">
        <v>0</v>
      </c>
      <c r="L114" s="28">
        <v>13500</v>
      </c>
      <c r="M114" s="72" t="s">
        <v>1209</v>
      </c>
      <c r="N114" s="45">
        <v>15000</v>
      </c>
      <c r="O114" s="28">
        <v>20</v>
      </c>
      <c r="P114" s="45">
        <v>15000</v>
      </c>
      <c r="Q114" s="28" t="s">
        <v>1479</v>
      </c>
      <c r="R114" s="28">
        <v>20</v>
      </c>
      <c r="S114" s="212" t="s">
        <v>1473</v>
      </c>
      <c r="T114" s="212" t="s">
        <v>1474</v>
      </c>
      <c r="U114" s="221" t="s">
        <v>1475</v>
      </c>
    </row>
    <row r="115" spans="1:21" ht="105">
      <c r="A115" s="74">
        <v>108</v>
      </c>
      <c r="B115" s="28"/>
      <c r="C115" s="57" t="s">
        <v>1595</v>
      </c>
      <c r="D115" s="43" t="s">
        <v>1235</v>
      </c>
      <c r="E115" s="43" t="s">
        <v>1215</v>
      </c>
      <c r="F115" s="72" t="s">
        <v>132</v>
      </c>
      <c r="G115" s="43" t="s">
        <v>29</v>
      </c>
      <c r="H115" s="43" t="s">
        <v>36</v>
      </c>
      <c r="I115" s="72" t="s">
        <v>5</v>
      </c>
      <c r="J115" s="43" t="s">
        <v>1208</v>
      </c>
      <c r="K115" s="28">
        <v>0</v>
      </c>
      <c r="L115" s="28">
        <v>54000</v>
      </c>
      <c r="M115" s="72" t="s">
        <v>1209</v>
      </c>
      <c r="N115" s="45">
        <v>60000</v>
      </c>
      <c r="O115" s="28">
        <v>20</v>
      </c>
      <c r="P115" s="45">
        <v>60000</v>
      </c>
      <c r="Q115" s="28" t="s">
        <v>1479</v>
      </c>
      <c r="R115" s="28">
        <v>20</v>
      </c>
      <c r="S115" s="212" t="s">
        <v>1236</v>
      </c>
      <c r="T115" s="212" t="s">
        <v>1237</v>
      </c>
      <c r="U115" s="221" t="s">
        <v>1596</v>
      </c>
    </row>
    <row r="116" spans="1:21" ht="150">
      <c r="A116" s="74">
        <v>109</v>
      </c>
      <c r="B116" s="28"/>
      <c r="C116" s="43" t="s">
        <v>1394</v>
      </c>
      <c r="D116" s="57" t="s">
        <v>222</v>
      </c>
      <c r="E116" s="43" t="s">
        <v>1395</v>
      </c>
      <c r="F116" s="72" t="s">
        <v>132</v>
      </c>
      <c r="G116" s="43" t="s">
        <v>29</v>
      </c>
      <c r="H116" s="43" t="s">
        <v>30</v>
      </c>
      <c r="I116" s="43" t="s">
        <v>6</v>
      </c>
      <c r="J116" s="43" t="s">
        <v>1397</v>
      </c>
      <c r="K116" s="28">
        <v>0</v>
      </c>
      <c r="L116" s="28">
        <v>13500</v>
      </c>
      <c r="M116" s="72" t="s">
        <v>1209</v>
      </c>
      <c r="N116" s="45">
        <v>15000</v>
      </c>
      <c r="O116" s="28">
        <v>20</v>
      </c>
      <c r="P116" s="45">
        <v>15000</v>
      </c>
      <c r="Q116" s="28" t="s">
        <v>1479</v>
      </c>
      <c r="R116" s="28">
        <v>20</v>
      </c>
      <c r="S116" s="212" t="s">
        <v>1399</v>
      </c>
      <c r="T116" s="212" t="s">
        <v>1400</v>
      </c>
      <c r="U116" s="221" t="s">
        <v>1401</v>
      </c>
    </row>
    <row r="117" spans="1:21" ht="120">
      <c r="A117" s="74">
        <v>110</v>
      </c>
      <c r="B117" s="28"/>
      <c r="C117" s="43" t="s">
        <v>1450</v>
      </c>
      <c r="D117" s="57" t="s">
        <v>1451</v>
      </c>
      <c r="E117" s="43" t="s">
        <v>1452</v>
      </c>
      <c r="F117" s="72" t="s">
        <v>132</v>
      </c>
      <c r="G117" s="43" t="s">
        <v>29</v>
      </c>
      <c r="H117" s="43" t="s">
        <v>30</v>
      </c>
      <c r="I117" s="43" t="s">
        <v>6</v>
      </c>
      <c r="J117" s="43" t="s">
        <v>1453</v>
      </c>
      <c r="K117" s="28">
        <v>0</v>
      </c>
      <c r="L117" s="28">
        <v>13500</v>
      </c>
      <c r="M117" s="72" t="s">
        <v>1209</v>
      </c>
      <c r="N117" s="45">
        <v>15000</v>
      </c>
      <c r="O117" s="28">
        <v>20</v>
      </c>
      <c r="P117" s="45">
        <v>15000</v>
      </c>
      <c r="Q117" s="28" t="s">
        <v>1479</v>
      </c>
      <c r="R117" s="28">
        <v>20</v>
      </c>
      <c r="S117" s="212" t="s">
        <v>1454</v>
      </c>
      <c r="T117" s="212" t="s">
        <v>1455</v>
      </c>
      <c r="U117" s="221" t="s">
        <v>1456</v>
      </c>
    </row>
    <row r="118" spans="1:21" ht="135">
      <c r="A118" s="74">
        <v>111</v>
      </c>
      <c r="B118" s="28"/>
      <c r="C118" s="43" t="s">
        <v>1402</v>
      </c>
      <c r="D118" s="57" t="s">
        <v>1403</v>
      </c>
      <c r="E118" s="43" t="s">
        <v>1404</v>
      </c>
      <c r="F118" s="72" t="s">
        <v>132</v>
      </c>
      <c r="G118" s="43" t="s">
        <v>29</v>
      </c>
      <c r="H118" s="43" t="s">
        <v>30</v>
      </c>
      <c r="I118" s="43" t="s">
        <v>6</v>
      </c>
      <c r="J118" s="43" t="s">
        <v>1405</v>
      </c>
      <c r="K118" s="28">
        <v>0</v>
      </c>
      <c r="L118" s="28">
        <v>13500</v>
      </c>
      <c r="M118" s="72" t="s">
        <v>1209</v>
      </c>
      <c r="N118" s="45">
        <v>15000</v>
      </c>
      <c r="O118" s="28">
        <v>20</v>
      </c>
      <c r="P118" s="45">
        <v>15000</v>
      </c>
      <c r="Q118" s="28" t="s">
        <v>1479</v>
      </c>
      <c r="R118" s="28">
        <v>20</v>
      </c>
      <c r="S118" s="212" t="s">
        <v>1406</v>
      </c>
      <c r="T118" s="212" t="s">
        <v>1407</v>
      </c>
      <c r="U118" s="221" t="s">
        <v>1408</v>
      </c>
    </row>
    <row r="119" spans="1:21" ht="90">
      <c r="A119" s="74">
        <v>112</v>
      </c>
      <c r="B119" s="28"/>
      <c r="C119" s="43" t="s">
        <v>1597</v>
      </c>
      <c r="D119" s="57" t="s">
        <v>1410</v>
      </c>
      <c r="E119" s="43" t="s">
        <v>1411</v>
      </c>
      <c r="F119" s="72" t="s">
        <v>132</v>
      </c>
      <c r="G119" s="43" t="s">
        <v>29</v>
      </c>
      <c r="H119" s="43" t="s">
        <v>36</v>
      </c>
      <c r="I119" s="43" t="s">
        <v>6</v>
      </c>
      <c r="J119" s="43" t="s">
        <v>1412</v>
      </c>
      <c r="K119" s="28">
        <v>0</v>
      </c>
      <c r="L119" s="28">
        <v>13500</v>
      </c>
      <c r="M119" s="72" t="s">
        <v>1209</v>
      </c>
      <c r="N119" s="45">
        <v>15000</v>
      </c>
      <c r="O119" s="28">
        <v>20</v>
      </c>
      <c r="P119" s="45">
        <v>15000</v>
      </c>
      <c r="Q119" s="28" t="s">
        <v>1479</v>
      </c>
      <c r="R119" s="28">
        <v>20</v>
      </c>
      <c r="S119" s="212" t="s">
        <v>1413</v>
      </c>
      <c r="T119" s="212" t="s">
        <v>1414</v>
      </c>
      <c r="U119" s="221" t="s">
        <v>1415</v>
      </c>
    </row>
    <row r="120" spans="1:21" ht="105">
      <c r="A120" s="74">
        <v>113</v>
      </c>
      <c r="B120" s="28"/>
      <c r="C120" s="57" t="s">
        <v>453</v>
      </c>
      <c r="D120" s="43" t="s">
        <v>1245</v>
      </c>
      <c r="E120" s="43" t="s">
        <v>1215</v>
      </c>
      <c r="F120" s="72" t="s">
        <v>132</v>
      </c>
      <c r="G120" s="43" t="s">
        <v>29</v>
      </c>
      <c r="H120" s="43" t="s">
        <v>30</v>
      </c>
      <c r="I120" s="72" t="s">
        <v>5</v>
      </c>
      <c r="J120" s="43" t="s">
        <v>554</v>
      </c>
      <c r="K120" s="28">
        <v>0</v>
      </c>
      <c r="L120" s="28">
        <v>54000</v>
      </c>
      <c r="M120" s="72" t="s">
        <v>1209</v>
      </c>
      <c r="N120" s="45">
        <v>60000</v>
      </c>
      <c r="O120" s="28">
        <v>20</v>
      </c>
      <c r="P120" s="45">
        <v>60000</v>
      </c>
      <c r="Q120" s="28" t="s">
        <v>1479</v>
      </c>
      <c r="R120" s="28">
        <v>20</v>
      </c>
      <c r="S120" s="212" t="s">
        <v>1246</v>
      </c>
      <c r="T120" s="212" t="s">
        <v>1247</v>
      </c>
      <c r="U120" s="221" t="s">
        <v>1598</v>
      </c>
    </row>
    <row r="121" spans="1:21" ht="76.5">
      <c r="A121" s="74">
        <v>114</v>
      </c>
      <c r="B121" s="28"/>
      <c r="C121" s="43" t="s">
        <v>1457</v>
      </c>
      <c r="D121" s="57" t="s">
        <v>1417</v>
      </c>
      <c r="E121" s="215" t="s">
        <v>1458</v>
      </c>
      <c r="F121" s="72" t="s">
        <v>132</v>
      </c>
      <c r="G121" s="43" t="s">
        <v>29</v>
      </c>
      <c r="H121" s="43" t="s">
        <v>30</v>
      </c>
      <c r="I121" s="43" t="s">
        <v>6</v>
      </c>
      <c r="J121" s="43" t="s">
        <v>1459</v>
      </c>
      <c r="K121" s="28">
        <v>0</v>
      </c>
      <c r="L121" s="28">
        <v>13500</v>
      </c>
      <c r="M121" s="72" t="s">
        <v>1209</v>
      </c>
      <c r="N121" s="45">
        <v>15000</v>
      </c>
      <c r="O121" s="28">
        <v>20</v>
      </c>
      <c r="P121" s="45">
        <v>15000</v>
      </c>
      <c r="Q121" s="28" t="s">
        <v>1479</v>
      </c>
      <c r="R121" s="28">
        <v>20</v>
      </c>
      <c r="S121" s="212" t="s">
        <v>1460</v>
      </c>
      <c r="T121" s="212" t="s">
        <v>1461</v>
      </c>
      <c r="U121" s="221" t="s">
        <v>1462</v>
      </c>
    </row>
    <row r="122" spans="1:21" ht="127.5">
      <c r="A122" s="74">
        <v>115</v>
      </c>
      <c r="B122" s="28"/>
      <c r="C122" s="43" t="s">
        <v>1416</v>
      </c>
      <c r="D122" s="57" t="s">
        <v>1417</v>
      </c>
      <c r="E122" s="215" t="s">
        <v>1418</v>
      </c>
      <c r="F122" s="72" t="s">
        <v>132</v>
      </c>
      <c r="G122" s="43" t="s">
        <v>29</v>
      </c>
      <c r="H122" s="43" t="s">
        <v>36</v>
      </c>
      <c r="I122" s="43" t="s">
        <v>6</v>
      </c>
      <c r="J122" s="43" t="s">
        <v>1358</v>
      </c>
      <c r="K122" s="28">
        <v>0</v>
      </c>
      <c r="L122" s="28">
        <v>13500</v>
      </c>
      <c r="M122" s="72" t="s">
        <v>1209</v>
      </c>
      <c r="N122" s="45">
        <v>15000</v>
      </c>
      <c r="O122" s="28">
        <v>20</v>
      </c>
      <c r="P122" s="45">
        <v>15000</v>
      </c>
      <c r="Q122" s="28" t="s">
        <v>1479</v>
      </c>
      <c r="R122" s="28">
        <v>20</v>
      </c>
      <c r="S122" s="212" t="s">
        <v>1419</v>
      </c>
      <c r="T122" s="212" t="s">
        <v>1420</v>
      </c>
      <c r="U122" s="221" t="s">
        <v>1421</v>
      </c>
    </row>
    <row r="123" spans="1:21" ht="127.5">
      <c r="A123" s="74">
        <v>116</v>
      </c>
      <c r="B123" s="28"/>
      <c r="C123" s="43" t="s">
        <v>1422</v>
      </c>
      <c r="D123" s="57" t="s">
        <v>1423</v>
      </c>
      <c r="E123" s="215" t="s">
        <v>1424</v>
      </c>
      <c r="F123" s="72" t="s">
        <v>132</v>
      </c>
      <c r="G123" s="43" t="s">
        <v>29</v>
      </c>
      <c r="H123" s="43" t="s">
        <v>30</v>
      </c>
      <c r="I123" s="43" t="s">
        <v>6</v>
      </c>
      <c r="J123" s="43" t="s">
        <v>1425</v>
      </c>
      <c r="K123" s="28">
        <v>0</v>
      </c>
      <c r="L123" s="28">
        <v>13500</v>
      </c>
      <c r="M123" s="72" t="s">
        <v>1209</v>
      </c>
      <c r="N123" s="45">
        <v>15000</v>
      </c>
      <c r="O123" s="28">
        <v>20</v>
      </c>
      <c r="P123" s="45">
        <v>15000</v>
      </c>
      <c r="Q123" s="28" t="s">
        <v>1479</v>
      </c>
      <c r="R123" s="28">
        <v>20</v>
      </c>
      <c r="S123" s="212" t="s">
        <v>1426</v>
      </c>
      <c r="T123" s="212" t="s">
        <v>1427</v>
      </c>
      <c r="U123" s="221" t="s">
        <v>1428</v>
      </c>
    </row>
    <row r="124" spans="1:21" ht="120">
      <c r="A124" s="74">
        <v>117</v>
      </c>
      <c r="B124" s="28"/>
      <c r="C124" s="43" t="s">
        <v>1429</v>
      </c>
      <c r="D124" s="57" t="s">
        <v>863</v>
      </c>
      <c r="E124" s="43" t="s">
        <v>1430</v>
      </c>
      <c r="F124" s="72" t="s">
        <v>132</v>
      </c>
      <c r="G124" s="43" t="s">
        <v>29</v>
      </c>
      <c r="H124" s="43" t="s">
        <v>36</v>
      </c>
      <c r="I124" s="43" t="s">
        <v>6</v>
      </c>
      <c r="J124" s="43" t="s">
        <v>1431</v>
      </c>
      <c r="K124" s="28">
        <v>0</v>
      </c>
      <c r="L124" s="28">
        <v>13500</v>
      </c>
      <c r="M124" s="72" t="s">
        <v>1209</v>
      </c>
      <c r="N124" s="45">
        <v>15000</v>
      </c>
      <c r="O124" s="28">
        <v>20</v>
      </c>
      <c r="P124" s="45">
        <v>15000</v>
      </c>
      <c r="Q124" s="28" t="s">
        <v>1479</v>
      </c>
      <c r="R124" s="28">
        <v>20</v>
      </c>
      <c r="S124" s="212" t="s">
        <v>1432</v>
      </c>
      <c r="T124" s="212" t="s">
        <v>1433</v>
      </c>
      <c r="U124" s="221" t="s">
        <v>1434</v>
      </c>
    </row>
    <row r="125" spans="1:21" ht="150">
      <c r="A125" s="74">
        <v>118</v>
      </c>
      <c r="B125" s="28"/>
      <c r="C125" s="43" t="s">
        <v>1435</v>
      </c>
      <c r="D125" s="57" t="s">
        <v>1436</v>
      </c>
      <c r="E125" s="43" t="s">
        <v>1418</v>
      </c>
      <c r="F125" s="72" t="s">
        <v>132</v>
      </c>
      <c r="G125" s="43" t="s">
        <v>29</v>
      </c>
      <c r="H125" s="43" t="s">
        <v>36</v>
      </c>
      <c r="I125" s="43" t="s">
        <v>6</v>
      </c>
      <c r="J125" s="43" t="s">
        <v>478</v>
      </c>
      <c r="K125" s="28">
        <v>0</v>
      </c>
      <c r="L125" s="28">
        <v>27000</v>
      </c>
      <c r="M125" s="72" t="s">
        <v>1209</v>
      </c>
      <c r="N125" s="45">
        <v>30000</v>
      </c>
      <c r="O125" s="28">
        <v>20</v>
      </c>
      <c r="P125" s="45">
        <v>30000</v>
      </c>
      <c r="Q125" s="28" t="s">
        <v>1479</v>
      </c>
      <c r="R125" s="28">
        <v>20</v>
      </c>
      <c r="S125" s="212" t="s">
        <v>1437</v>
      </c>
      <c r="T125" s="212" t="s">
        <v>1438</v>
      </c>
      <c r="U125" s="221" t="s">
        <v>1439</v>
      </c>
    </row>
    <row r="126" spans="1:21" ht="135">
      <c r="A126" s="74">
        <v>119</v>
      </c>
      <c r="B126" s="28"/>
      <c r="C126" s="57" t="s">
        <v>1254</v>
      </c>
      <c r="D126" s="43" t="s">
        <v>1255</v>
      </c>
      <c r="E126" s="43" t="s">
        <v>1256</v>
      </c>
      <c r="F126" s="72" t="s">
        <v>132</v>
      </c>
      <c r="G126" s="43" t="s">
        <v>29</v>
      </c>
      <c r="H126" s="43" t="s">
        <v>30</v>
      </c>
      <c r="I126" s="43" t="s">
        <v>6</v>
      </c>
      <c r="J126" s="43" t="s">
        <v>1257</v>
      </c>
      <c r="K126" s="28">
        <v>0</v>
      </c>
      <c r="L126" s="28">
        <v>13500</v>
      </c>
      <c r="M126" s="72" t="s">
        <v>1209</v>
      </c>
      <c r="N126" s="45">
        <v>15000</v>
      </c>
      <c r="O126" s="28">
        <v>20</v>
      </c>
      <c r="P126" s="45">
        <v>15000</v>
      </c>
      <c r="Q126" s="28" t="s">
        <v>1479</v>
      </c>
      <c r="R126" s="28">
        <v>20</v>
      </c>
      <c r="S126" s="212" t="s">
        <v>1258</v>
      </c>
      <c r="T126" s="212" t="s">
        <v>1259</v>
      </c>
      <c r="U126" s="221" t="s">
        <v>1599</v>
      </c>
    </row>
    <row r="127" spans="1:21" ht="51">
      <c r="A127" s="74">
        <v>120</v>
      </c>
      <c r="B127" s="28"/>
      <c r="C127" s="57" t="s">
        <v>1600</v>
      </c>
      <c r="D127" s="43" t="s">
        <v>1261</v>
      </c>
      <c r="E127" s="215" t="s">
        <v>1240</v>
      </c>
      <c r="F127" s="72" t="s">
        <v>132</v>
      </c>
      <c r="G127" s="43" t="s">
        <v>29</v>
      </c>
      <c r="H127" s="43" t="s">
        <v>30</v>
      </c>
      <c r="I127" s="43" t="s">
        <v>6</v>
      </c>
      <c r="J127" s="43" t="s">
        <v>1257</v>
      </c>
      <c r="K127" s="28">
        <v>0</v>
      </c>
      <c r="L127" s="28">
        <v>13500</v>
      </c>
      <c r="M127" s="72" t="s">
        <v>1209</v>
      </c>
      <c r="N127" s="45">
        <v>15000</v>
      </c>
      <c r="O127" s="28">
        <v>20</v>
      </c>
      <c r="P127" s="45">
        <v>15000</v>
      </c>
      <c r="Q127" s="28" t="s">
        <v>1479</v>
      </c>
      <c r="R127" s="28">
        <v>20</v>
      </c>
      <c r="S127" s="212" t="s">
        <v>1262</v>
      </c>
      <c r="T127" s="212" t="s">
        <v>1263</v>
      </c>
      <c r="U127" s="221" t="s">
        <v>1441</v>
      </c>
    </row>
    <row r="128" spans="1:21" ht="76.5">
      <c r="A128" s="74">
        <v>121</v>
      </c>
      <c r="B128" s="28"/>
      <c r="C128" s="57" t="s">
        <v>1269</v>
      </c>
      <c r="D128" s="43" t="s">
        <v>1270</v>
      </c>
      <c r="E128" s="215" t="s">
        <v>1271</v>
      </c>
      <c r="F128" s="72" t="s">
        <v>132</v>
      </c>
      <c r="G128" s="43" t="s">
        <v>29</v>
      </c>
      <c r="H128" s="43" t="s">
        <v>36</v>
      </c>
      <c r="I128" s="43" t="s">
        <v>6</v>
      </c>
      <c r="J128" s="43" t="s">
        <v>1272</v>
      </c>
      <c r="K128" s="28">
        <v>0</v>
      </c>
      <c r="L128" s="28">
        <v>13500</v>
      </c>
      <c r="M128" s="72" t="s">
        <v>1209</v>
      </c>
      <c r="N128" s="45">
        <v>15000</v>
      </c>
      <c r="O128" s="28">
        <v>20</v>
      </c>
      <c r="P128" s="45">
        <v>15000</v>
      </c>
      <c r="Q128" s="28" t="s">
        <v>1479</v>
      </c>
      <c r="R128" s="28">
        <v>20</v>
      </c>
      <c r="S128" s="212" t="s">
        <v>1273</v>
      </c>
      <c r="T128" s="212" t="s">
        <v>1274</v>
      </c>
      <c r="U128" s="221" t="s">
        <v>1601</v>
      </c>
    </row>
    <row r="129" spans="1:21" ht="102">
      <c r="A129" s="74">
        <v>122</v>
      </c>
      <c r="B129" s="28"/>
      <c r="C129" s="57" t="s">
        <v>1275</v>
      </c>
      <c r="D129" s="43" t="s">
        <v>1276</v>
      </c>
      <c r="E129" s="215" t="s">
        <v>1266</v>
      </c>
      <c r="F129" s="72" t="s">
        <v>132</v>
      </c>
      <c r="G129" s="43" t="s">
        <v>29</v>
      </c>
      <c r="H129" s="43" t="s">
        <v>36</v>
      </c>
      <c r="I129" s="72" t="s">
        <v>5</v>
      </c>
      <c r="J129" s="43" t="s">
        <v>1277</v>
      </c>
      <c r="K129" s="28">
        <v>0</v>
      </c>
      <c r="L129" s="28">
        <v>13500</v>
      </c>
      <c r="M129" s="72" t="s">
        <v>1209</v>
      </c>
      <c r="N129" s="45">
        <v>15000</v>
      </c>
      <c r="O129" s="28">
        <v>20</v>
      </c>
      <c r="P129" s="45">
        <v>15000</v>
      </c>
      <c r="Q129" s="28" t="s">
        <v>1479</v>
      </c>
      <c r="R129" s="28">
        <v>20</v>
      </c>
      <c r="S129" s="212" t="s">
        <v>1278</v>
      </c>
      <c r="T129" s="212" t="s">
        <v>1279</v>
      </c>
      <c r="U129" s="221" t="s">
        <v>1602</v>
      </c>
    </row>
    <row r="130" spans="1:21" ht="76.5">
      <c r="A130" s="74">
        <v>123</v>
      </c>
      <c r="B130" s="28"/>
      <c r="C130" s="57" t="s">
        <v>1280</v>
      </c>
      <c r="D130" s="43" t="s">
        <v>1281</v>
      </c>
      <c r="E130" s="215" t="s">
        <v>1282</v>
      </c>
      <c r="F130" s="72" t="s">
        <v>132</v>
      </c>
      <c r="G130" s="43" t="s">
        <v>29</v>
      </c>
      <c r="H130" s="43" t="s">
        <v>36</v>
      </c>
      <c r="I130" s="72" t="s">
        <v>5</v>
      </c>
      <c r="J130" s="43" t="s">
        <v>1283</v>
      </c>
      <c r="K130" s="28">
        <v>0</v>
      </c>
      <c r="L130" s="28">
        <v>27000</v>
      </c>
      <c r="M130" s="72" t="s">
        <v>1209</v>
      </c>
      <c r="N130" s="45">
        <v>30000</v>
      </c>
      <c r="O130" s="28">
        <v>20</v>
      </c>
      <c r="P130" s="45">
        <v>30000</v>
      </c>
      <c r="Q130" s="28" t="s">
        <v>1479</v>
      </c>
      <c r="R130" s="28">
        <v>20</v>
      </c>
      <c r="S130" s="212" t="s">
        <v>1284</v>
      </c>
      <c r="T130" s="212" t="s">
        <v>1285</v>
      </c>
      <c r="U130" s="221" t="s">
        <v>1603</v>
      </c>
    </row>
    <row r="131" spans="1:21" ht="120">
      <c r="A131" s="74">
        <v>124</v>
      </c>
      <c r="B131" s="28"/>
      <c r="C131" s="57" t="s">
        <v>1291</v>
      </c>
      <c r="D131" s="43" t="s">
        <v>1292</v>
      </c>
      <c r="E131" s="43" t="s">
        <v>1266</v>
      </c>
      <c r="F131" s="72" t="s">
        <v>132</v>
      </c>
      <c r="G131" s="43" t="s">
        <v>29</v>
      </c>
      <c r="H131" s="43" t="s">
        <v>30</v>
      </c>
      <c r="I131" s="72" t="s">
        <v>5</v>
      </c>
      <c r="J131" s="43" t="s">
        <v>1257</v>
      </c>
      <c r="K131" s="28">
        <v>0</v>
      </c>
      <c r="L131" s="28">
        <v>27000</v>
      </c>
      <c r="M131" s="72" t="s">
        <v>1209</v>
      </c>
      <c r="N131" s="45">
        <v>30000</v>
      </c>
      <c r="O131" s="28">
        <v>20</v>
      </c>
      <c r="P131" s="45">
        <v>30000</v>
      </c>
      <c r="Q131" s="28" t="s">
        <v>1479</v>
      </c>
      <c r="R131" s="28">
        <v>20</v>
      </c>
      <c r="S131" s="212" t="s">
        <v>1293</v>
      </c>
      <c r="T131" s="212" t="s">
        <v>1294</v>
      </c>
      <c r="U131" s="221" t="s">
        <v>1604</v>
      </c>
    </row>
    <row r="132" spans="1:21" ht="75">
      <c r="A132" s="74">
        <v>125</v>
      </c>
      <c r="B132" s="28"/>
      <c r="C132" s="43" t="s">
        <v>1463</v>
      </c>
      <c r="D132" s="57" t="s">
        <v>1464</v>
      </c>
      <c r="E132" s="43" t="s">
        <v>1465</v>
      </c>
      <c r="F132" s="72" t="s">
        <v>132</v>
      </c>
      <c r="G132" s="43" t="s">
        <v>799</v>
      </c>
      <c r="H132" s="43" t="s">
        <v>36</v>
      </c>
      <c r="I132" s="43" t="s">
        <v>6</v>
      </c>
      <c r="J132" s="43" t="s">
        <v>1466</v>
      </c>
      <c r="K132" s="28">
        <v>0</v>
      </c>
      <c r="L132" s="28">
        <v>27000</v>
      </c>
      <c r="M132" s="72" t="s">
        <v>1209</v>
      </c>
      <c r="N132" s="45">
        <v>30000</v>
      </c>
      <c r="O132" s="28">
        <v>20</v>
      </c>
      <c r="P132" s="45">
        <v>30000</v>
      </c>
      <c r="Q132" s="28" t="s">
        <v>1479</v>
      </c>
      <c r="R132" s="28">
        <v>20</v>
      </c>
      <c r="S132" s="212" t="s">
        <v>1467</v>
      </c>
      <c r="T132" s="212" t="s">
        <v>1468</v>
      </c>
      <c r="U132" s="221" t="s">
        <v>1469</v>
      </c>
    </row>
    <row r="133" spans="1:21" ht="63.75">
      <c r="A133" s="74">
        <v>126</v>
      </c>
      <c r="B133" s="28"/>
      <c r="C133" s="57" t="s">
        <v>1326</v>
      </c>
      <c r="D133" s="43" t="s">
        <v>1327</v>
      </c>
      <c r="E133" s="215" t="s">
        <v>1328</v>
      </c>
      <c r="F133" s="72" t="s">
        <v>132</v>
      </c>
      <c r="G133" s="43" t="s">
        <v>29</v>
      </c>
      <c r="H133" s="43" t="s">
        <v>36</v>
      </c>
      <c r="I133" s="43" t="s">
        <v>6</v>
      </c>
      <c r="J133" s="43" t="s">
        <v>1329</v>
      </c>
      <c r="K133" s="28">
        <v>0</v>
      </c>
      <c r="L133" s="28">
        <v>27000</v>
      </c>
      <c r="M133" s="72" t="s">
        <v>1209</v>
      </c>
      <c r="N133" s="45">
        <v>30000</v>
      </c>
      <c r="O133" s="28">
        <v>20</v>
      </c>
      <c r="P133" s="45">
        <v>30000</v>
      </c>
      <c r="Q133" s="28" t="s">
        <v>1479</v>
      </c>
      <c r="R133" s="28">
        <v>20</v>
      </c>
      <c r="S133" s="212" t="s">
        <v>1330</v>
      </c>
      <c r="T133" s="212" t="s">
        <v>1331</v>
      </c>
      <c r="U133" s="221" t="s">
        <v>1605</v>
      </c>
    </row>
    <row r="134" spans="1:21" ht="63.75">
      <c r="A134" s="74">
        <v>127</v>
      </c>
      <c r="B134" s="28"/>
      <c r="C134" s="57" t="s">
        <v>1332</v>
      </c>
      <c r="D134" s="43" t="s">
        <v>1333</v>
      </c>
      <c r="E134" s="215" t="s">
        <v>1334</v>
      </c>
      <c r="F134" s="72" t="s">
        <v>132</v>
      </c>
      <c r="G134" s="43" t="s">
        <v>29</v>
      </c>
      <c r="H134" s="43" t="s">
        <v>30</v>
      </c>
      <c r="I134" s="43" t="s">
        <v>6</v>
      </c>
      <c r="J134" s="43" t="s">
        <v>1335</v>
      </c>
      <c r="K134" s="28">
        <v>0</v>
      </c>
      <c r="L134" s="28">
        <v>13500</v>
      </c>
      <c r="M134" s="72" t="s">
        <v>1209</v>
      </c>
      <c r="N134" s="45">
        <v>15000</v>
      </c>
      <c r="O134" s="28">
        <v>20</v>
      </c>
      <c r="P134" s="45">
        <v>15000</v>
      </c>
      <c r="Q134" s="28" t="s">
        <v>1479</v>
      </c>
      <c r="R134" s="28">
        <v>20</v>
      </c>
      <c r="S134" s="212" t="s">
        <v>1336</v>
      </c>
      <c r="T134" s="212" t="s">
        <v>1337</v>
      </c>
      <c r="U134" s="221" t="s">
        <v>1606</v>
      </c>
    </row>
    <row r="135" spans="1:21" ht="75">
      <c r="A135" s="74">
        <v>128</v>
      </c>
      <c r="B135" s="28"/>
      <c r="C135" s="57" t="s">
        <v>1355</v>
      </c>
      <c r="D135" s="43" t="s">
        <v>1356</v>
      </c>
      <c r="E135" s="43" t="s">
        <v>1357</v>
      </c>
      <c r="F135" s="72" t="s">
        <v>132</v>
      </c>
      <c r="G135" s="43" t="s">
        <v>29</v>
      </c>
      <c r="H135" s="43" t="s">
        <v>36</v>
      </c>
      <c r="I135" s="43" t="s">
        <v>6</v>
      </c>
      <c r="J135" s="43" t="s">
        <v>1358</v>
      </c>
      <c r="K135" s="28">
        <v>0</v>
      </c>
      <c r="L135" s="28">
        <v>13500</v>
      </c>
      <c r="M135" s="72" t="s">
        <v>1209</v>
      </c>
      <c r="N135" s="45">
        <v>15000</v>
      </c>
      <c r="O135" s="28">
        <v>20</v>
      </c>
      <c r="P135" s="45">
        <v>15000</v>
      </c>
      <c r="Q135" s="28" t="s">
        <v>1479</v>
      </c>
      <c r="R135" s="28">
        <v>20</v>
      </c>
      <c r="S135" s="212" t="s">
        <v>1359</v>
      </c>
      <c r="T135" s="212" t="s">
        <v>1360</v>
      </c>
      <c r="U135" s="221" t="s">
        <v>1607</v>
      </c>
    </row>
    <row r="136" spans="1:21" ht="90">
      <c r="A136" s="74">
        <v>129</v>
      </c>
      <c r="B136" s="28"/>
      <c r="C136" s="57" t="s">
        <v>1608</v>
      </c>
      <c r="D136" s="227" t="s">
        <v>1609</v>
      </c>
      <c r="E136" s="43" t="s">
        <v>1362</v>
      </c>
      <c r="F136" s="72" t="s">
        <v>132</v>
      </c>
      <c r="G136" s="43" t="s">
        <v>29</v>
      </c>
      <c r="H136" s="43" t="s">
        <v>30</v>
      </c>
      <c r="I136" s="43" t="s">
        <v>6</v>
      </c>
      <c r="J136" s="43" t="s">
        <v>1208</v>
      </c>
      <c r="K136" s="28">
        <v>0</v>
      </c>
      <c r="L136" s="28">
        <v>54000</v>
      </c>
      <c r="M136" s="72" t="s">
        <v>1209</v>
      </c>
      <c r="N136" s="45">
        <v>60000</v>
      </c>
      <c r="O136" s="28">
        <v>20</v>
      </c>
      <c r="P136" s="45">
        <v>60000</v>
      </c>
      <c r="Q136" s="28" t="s">
        <v>1479</v>
      </c>
      <c r="R136" s="28">
        <v>20</v>
      </c>
      <c r="S136" s="228" t="s">
        <v>1610</v>
      </c>
      <c r="T136" s="212" t="s">
        <v>1364</v>
      </c>
      <c r="U136" s="221" t="s">
        <v>1611</v>
      </c>
    </row>
    <row r="137" spans="1:21" ht="76.5">
      <c r="A137" s="74">
        <v>130</v>
      </c>
      <c r="B137" s="28"/>
      <c r="C137" s="43" t="s">
        <v>1619</v>
      </c>
      <c r="D137" s="43" t="s">
        <v>1620</v>
      </c>
      <c r="E137" s="215" t="s">
        <v>969</v>
      </c>
      <c r="F137" s="72" t="s">
        <v>132</v>
      </c>
      <c r="G137" s="43" t="s">
        <v>799</v>
      </c>
      <c r="H137" s="43" t="s">
        <v>36</v>
      </c>
      <c r="I137" s="44" t="s">
        <v>5</v>
      </c>
      <c r="J137" s="43" t="s">
        <v>478</v>
      </c>
      <c r="K137" s="229">
        <v>200000</v>
      </c>
      <c r="L137" s="28">
        <v>126000</v>
      </c>
      <c r="M137" s="72" t="s">
        <v>1621</v>
      </c>
      <c r="N137" s="58">
        <v>140000</v>
      </c>
      <c r="O137" s="230">
        <v>20</v>
      </c>
      <c r="P137" s="58">
        <v>140000</v>
      </c>
      <c r="Q137" s="230" t="s">
        <v>1622</v>
      </c>
      <c r="R137" s="28">
        <v>20</v>
      </c>
      <c r="S137" s="212" t="s">
        <v>1623</v>
      </c>
      <c r="T137" s="212" t="s">
        <v>1624</v>
      </c>
      <c r="U137" s="212">
        <v>106886102</v>
      </c>
    </row>
    <row r="138" spans="1:21" ht="76.5">
      <c r="A138" s="74">
        <v>131</v>
      </c>
      <c r="B138" s="28"/>
      <c r="C138" s="43" t="s">
        <v>506</v>
      </c>
      <c r="D138" s="43" t="s">
        <v>154</v>
      </c>
      <c r="E138" s="215" t="s">
        <v>1625</v>
      </c>
      <c r="F138" s="72" t="s">
        <v>132</v>
      </c>
      <c r="G138" s="43" t="s">
        <v>29</v>
      </c>
      <c r="H138" s="43" t="s">
        <v>36</v>
      </c>
      <c r="I138" s="44" t="s">
        <v>5</v>
      </c>
      <c r="J138" s="43" t="s">
        <v>1257</v>
      </c>
      <c r="K138" s="229">
        <v>200000</v>
      </c>
      <c r="L138" s="28">
        <v>126000</v>
      </c>
      <c r="M138" s="72" t="s">
        <v>1621</v>
      </c>
      <c r="N138" s="58">
        <v>140000</v>
      </c>
      <c r="O138" s="230">
        <v>20</v>
      </c>
      <c r="P138" s="58">
        <v>140000</v>
      </c>
      <c r="Q138" s="230" t="s">
        <v>1622</v>
      </c>
      <c r="R138" s="28">
        <v>20</v>
      </c>
      <c r="S138" s="212" t="s">
        <v>1626</v>
      </c>
      <c r="T138" s="212" t="s">
        <v>1627</v>
      </c>
      <c r="U138" s="212">
        <v>106886356</v>
      </c>
    </row>
    <row r="139" spans="1:21" ht="76.5">
      <c r="A139" s="74">
        <v>132</v>
      </c>
      <c r="B139" s="28"/>
      <c r="C139" s="43" t="s">
        <v>1628</v>
      </c>
      <c r="D139" s="43" t="s">
        <v>1629</v>
      </c>
      <c r="E139" s="215" t="s">
        <v>1630</v>
      </c>
      <c r="F139" s="72" t="s">
        <v>132</v>
      </c>
      <c r="G139" s="43" t="s">
        <v>29</v>
      </c>
      <c r="H139" s="43" t="s">
        <v>36</v>
      </c>
      <c r="I139" s="44" t="s">
        <v>5</v>
      </c>
      <c r="J139" s="43" t="s">
        <v>1631</v>
      </c>
      <c r="K139" s="229">
        <v>200000</v>
      </c>
      <c r="L139" s="28">
        <v>126000</v>
      </c>
      <c r="M139" s="72" t="s">
        <v>1621</v>
      </c>
      <c r="N139" s="58">
        <v>140000</v>
      </c>
      <c r="O139" s="230">
        <v>20</v>
      </c>
      <c r="P139" s="58">
        <v>140000</v>
      </c>
      <c r="Q139" s="230" t="s">
        <v>1622</v>
      </c>
      <c r="R139" s="28">
        <v>20</v>
      </c>
      <c r="S139" s="212" t="s">
        <v>1632</v>
      </c>
      <c r="T139" s="212" t="s">
        <v>1633</v>
      </c>
      <c r="U139" s="212">
        <v>106686377</v>
      </c>
    </row>
    <row r="140" spans="1:21" ht="63.75">
      <c r="A140" s="74">
        <v>133</v>
      </c>
      <c r="B140" s="28"/>
      <c r="C140" s="43" t="s">
        <v>1333</v>
      </c>
      <c r="D140" s="43" t="s">
        <v>1634</v>
      </c>
      <c r="E140" s="215" t="s">
        <v>1635</v>
      </c>
      <c r="F140" s="72" t="s">
        <v>132</v>
      </c>
      <c r="G140" s="43" t="s">
        <v>799</v>
      </c>
      <c r="H140" s="43" t="s">
        <v>36</v>
      </c>
      <c r="I140" s="44" t="s">
        <v>5</v>
      </c>
      <c r="J140" s="43" t="s">
        <v>1636</v>
      </c>
      <c r="K140" s="229">
        <v>200000</v>
      </c>
      <c r="L140" s="28">
        <v>126000</v>
      </c>
      <c r="M140" s="72" t="s">
        <v>1621</v>
      </c>
      <c r="N140" s="58">
        <v>140000</v>
      </c>
      <c r="O140" s="230">
        <v>20</v>
      </c>
      <c r="P140" s="58">
        <v>140000</v>
      </c>
      <c r="Q140" s="230" t="s">
        <v>1622</v>
      </c>
      <c r="R140" s="28">
        <v>20</v>
      </c>
      <c r="S140" s="212" t="s">
        <v>1637</v>
      </c>
      <c r="T140" s="212" t="s">
        <v>1638</v>
      </c>
      <c r="U140" s="212">
        <v>106886355</v>
      </c>
    </row>
    <row r="141" spans="1:21" ht="76.5">
      <c r="A141" s="74">
        <v>134</v>
      </c>
      <c r="B141" s="28"/>
      <c r="C141" s="43" t="s">
        <v>1639</v>
      </c>
      <c r="D141" s="43" t="s">
        <v>1640</v>
      </c>
      <c r="E141" s="215" t="s">
        <v>1625</v>
      </c>
      <c r="F141" s="72" t="s">
        <v>132</v>
      </c>
      <c r="G141" s="43" t="s">
        <v>29</v>
      </c>
      <c r="H141" s="43" t="s">
        <v>30</v>
      </c>
      <c r="I141" s="44" t="s">
        <v>5</v>
      </c>
      <c r="J141" s="43" t="s">
        <v>1208</v>
      </c>
      <c r="K141" s="229">
        <v>200000</v>
      </c>
      <c r="L141" s="28">
        <v>126000</v>
      </c>
      <c r="M141" s="72" t="s">
        <v>1621</v>
      </c>
      <c r="N141" s="58">
        <v>140000</v>
      </c>
      <c r="O141" s="230">
        <v>20</v>
      </c>
      <c r="P141" s="58">
        <v>140000</v>
      </c>
      <c r="Q141" s="230" t="s">
        <v>1622</v>
      </c>
      <c r="R141" s="28">
        <v>20</v>
      </c>
      <c r="S141" s="212" t="s">
        <v>1641</v>
      </c>
      <c r="T141" s="212" t="s">
        <v>1642</v>
      </c>
      <c r="U141" s="212">
        <v>106686271</v>
      </c>
    </row>
    <row r="142" spans="1:21" ht="89.25">
      <c r="A142" s="74">
        <v>135</v>
      </c>
      <c r="B142" s="28"/>
      <c r="C142" s="43" t="s">
        <v>1643</v>
      </c>
      <c r="D142" s="43" t="s">
        <v>1644</v>
      </c>
      <c r="E142" s="215" t="s">
        <v>1645</v>
      </c>
      <c r="F142" s="72" t="s">
        <v>132</v>
      </c>
      <c r="G142" s="43" t="s">
        <v>29</v>
      </c>
      <c r="H142" s="43" t="s">
        <v>36</v>
      </c>
      <c r="I142" s="44" t="s">
        <v>5</v>
      </c>
      <c r="J142" s="43" t="s">
        <v>1208</v>
      </c>
      <c r="K142" s="229">
        <v>100000</v>
      </c>
      <c r="L142" s="28">
        <v>63000</v>
      </c>
      <c r="M142" s="72" t="s">
        <v>1621</v>
      </c>
      <c r="N142" s="58">
        <v>70000</v>
      </c>
      <c r="O142" s="230">
        <v>20</v>
      </c>
      <c r="P142" s="58">
        <v>70000</v>
      </c>
      <c r="Q142" s="230" t="s">
        <v>1622</v>
      </c>
      <c r="R142" s="28">
        <v>20</v>
      </c>
      <c r="S142" s="212" t="s">
        <v>1646</v>
      </c>
      <c r="T142" s="212" t="s">
        <v>1647</v>
      </c>
      <c r="U142" s="212">
        <v>106686376</v>
      </c>
    </row>
    <row r="143" spans="1:21" ht="89.25">
      <c r="A143" s="74">
        <v>136</v>
      </c>
      <c r="B143" s="28"/>
      <c r="C143" s="43" t="s">
        <v>1648</v>
      </c>
      <c r="D143" s="43" t="s">
        <v>1649</v>
      </c>
      <c r="E143" s="215" t="s">
        <v>1650</v>
      </c>
      <c r="F143" s="72" t="s">
        <v>132</v>
      </c>
      <c r="G143" s="43" t="s">
        <v>29</v>
      </c>
      <c r="H143" s="43" t="s">
        <v>30</v>
      </c>
      <c r="I143" s="44" t="s">
        <v>5</v>
      </c>
      <c r="J143" s="43" t="s">
        <v>1651</v>
      </c>
      <c r="K143" s="229">
        <v>50000</v>
      </c>
      <c r="L143" s="28">
        <v>31500</v>
      </c>
      <c r="M143" s="72" t="s">
        <v>1621</v>
      </c>
      <c r="N143" s="58">
        <v>35000</v>
      </c>
      <c r="O143" s="230">
        <v>20</v>
      </c>
      <c r="P143" s="58">
        <v>35000</v>
      </c>
      <c r="Q143" s="230" t="s">
        <v>1622</v>
      </c>
      <c r="R143" s="28">
        <v>20</v>
      </c>
      <c r="S143" s="212" t="s">
        <v>1652</v>
      </c>
      <c r="T143" s="212" t="s">
        <v>1653</v>
      </c>
      <c r="U143" s="212">
        <v>106686251</v>
      </c>
    </row>
    <row r="144" spans="1:21" ht="60">
      <c r="A144" s="74">
        <v>137</v>
      </c>
      <c r="B144" s="28"/>
      <c r="C144" s="43" t="s">
        <v>1654</v>
      </c>
      <c r="D144" s="43" t="s">
        <v>1655</v>
      </c>
      <c r="E144" s="215" t="s">
        <v>1656</v>
      </c>
      <c r="F144" s="72" t="s">
        <v>132</v>
      </c>
      <c r="G144" s="43" t="s">
        <v>29</v>
      </c>
      <c r="H144" s="43" t="s">
        <v>36</v>
      </c>
      <c r="I144" s="44" t="s">
        <v>5</v>
      </c>
      <c r="J144" s="43" t="s">
        <v>1657</v>
      </c>
      <c r="K144" s="229">
        <v>200000</v>
      </c>
      <c r="L144" s="28">
        <v>126000</v>
      </c>
      <c r="M144" s="72" t="s">
        <v>1621</v>
      </c>
      <c r="N144" s="58">
        <v>140000</v>
      </c>
      <c r="O144" s="230">
        <v>20</v>
      </c>
      <c r="P144" s="58">
        <v>140000</v>
      </c>
      <c r="Q144" s="230" t="s">
        <v>1622</v>
      </c>
      <c r="R144" s="28">
        <v>20</v>
      </c>
      <c r="S144" s="212" t="s">
        <v>1658</v>
      </c>
      <c r="T144" s="212" t="s">
        <v>1659</v>
      </c>
      <c r="U144" s="212">
        <v>106686269</v>
      </c>
    </row>
    <row r="145" spans="1:21" ht="63.75">
      <c r="A145" s="74">
        <v>138</v>
      </c>
      <c r="B145" s="28"/>
      <c r="C145" s="43" t="s">
        <v>1660</v>
      </c>
      <c r="D145" s="43" t="s">
        <v>1661</v>
      </c>
      <c r="E145" s="215" t="s">
        <v>1662</v>
      </c>
      <c r="F145" s="72" t="s">
        <v>132</v>
      </c>
      <c r="G145" s="43" t="s">
        <v>29</v>
      </c>
      <c r="H145" s="43" t="s">
        <v>36</v>
      </c>
      <c r="I145" s="43" t="s">
        <v>6</v>
      </c>
      <c r="J145" s="43" t="s">
        <v>1663</v>
      </c>
      <c r="K145" s="229">
        <v>100000</v>
      </c>
      <c r="L145" s="28">
        <v>63000</v>
      </c>
      <c r="M145" s="72" t="s">
        <v>1621</v>
      </c>
      <c r="N145" s="58">
        <v>70000</v>
      </c>
      <c r="O145" s="230">
        <v>20</v>
      </c>
      <c r="P145" s="58">
        <v>70000</v>
      </c>
      <c r="Q145" s="230" t="s">
        <v>1622</v>
      </c>
      <c r="R145" s="28">
        <v>20</v>
      </c>
      <c r="S145" s="212" t="s">
        <v>1664</v>
      </c>
      <c r="T145" s="212" t="s">
        <v>1665</v>
      </c>
      <c r="U145" s="212" t="s">
        <v>1666</v>
      </c>
    </row>
    <row r="146" spans="1:21" ht="76.5">
      <c r="A146" s="74">
        <v>139</v>
      </c>
      <c r="B146" s="28"/>
      <c r="C146" s="43" t="s">
        <v>1667</v>
      </c>
      <c r="D146" s="43" t="s">
        <v>1668</v>
      </c>
      <c r="E146" s="215" t="s">
        <v>1669</v>
      </c>
      <c r="F146" s="72" t="s">
        <v>132</v>
      </c>
      <c r="G146" s="43" t="s">
        <v>29</v>
      </c>
      <c r="H146" s="43" t="s">
        <v>36</v>
      </c>
      <c r="I146" s="44" t="s">
        <v>5</v>
      </c>
      <c r="J146" s="43" t="s">
        <v>1208</v>
      </c>
      <c r="K146" s="229">
        <v>200000</v>
      </c>
      <c r="L146" s="28">
        <v>126000</v>
      </c>
      <c r="M146" s="72" t="s">
        <v>1621</v>
      </c>
      <c r="N146" s="58">
        <v>140000</v>
      </c>
      <c r="O146" s="230">
        <v>20</v>
      </c>
      <c r="P146" s="58">
        <v>140000</v>
      </c>
      <c r="Q146" s="230" t="s">
        <v>1622</v>
      </c>
      <c r="R146" s="28">
        <v>20</v>
      </c>
      <c r="S146" s="212" t="s">
        <v>1670</v>
      </c>
      <c r="T146" s="212" t="s">
        <v>1671</v>
      </c>
      <c r="U146" s="212">
        <v>106886336</v>
      </c>
    </row>
    <row r="147" spans="1:21" ht="89.25">
      <c r="A147" s="74">
        <v>140</v>
      </c>
      <c r="B147" s="28"/>
      <c r="C147" s="43" t="s">
        <v>1270</v>
      </c>
      <c r="D147" s="43" t="s">
        <v>1672</v>
      </c>
      <c r="E147" s="215" t="s">
        <v>1673</v>
      </c>
      <c r="F147" s="72" t="s">
        <v>132</v>
      </c>
      <c r="G147" s="43" t="s">
        <v>29</v>
      </c>
      <c r="H147" s="43" t="s">
        <v>36</v>
      </c>
      <c r="I147" s="44" t="s">
        <v>5</v>
      </c>
      <c r="J147" s="43" t="s">
        <v>1208</v>
      </c>
      <c r="K147" s="229">
        <v>200000</v>
      </c>
      <c r="L147" s="28">
        <v>126000</v>
      </c>
      <c r="M147" s="72" t="s">
        <v>1621</v>
      </c>
      <c r="N147" s="58">
        <v>140000</v>
      </c>
      <c r="O147" s="230">
        <v>20</v>
      </c>
      <c r="P147" s="58">
        <v>140000</v>
      </c>
      <c r="Q147" s="230" t="s">
        <v>1622</v>
      </c>
      <c r="R147" s="28">
        <v>20</v>
      </c>
      <c r="S147" s="212" t="s">
        <v>1674</v>
      </c>
      <c r="T147" s="212" t="s">
        <v>1675</v>
      </c>
      <c r="U147" s="212">
        <v>106685086</v>
      </c>
    </row>
    <row r="148" spans="1:21" ht="51">
      <c r="A148" s="74">
        <v>141</v>
      </c>
      <c r="B148" s="28"/>
      <c r="C148" s="43" t="s">
        <v>1676</v>
      </c>
      <c r="D148" s="43" t="s">
        <v>1677</v>
      </c>
      <c r="E148" s="215" t="s">
        <v>1678</v>
      </c>
      <c r="F148" s="72" t="s">
        <v>132</v>
      </c>
      <c r="G148" s="43" t="s">
        <v>29</v>
      </c>
      <c r="H148" s="43" t="s">
        <v>30</v>
      </c>
      <c r="I148" s="43" t="s">
        <v>6</v>
      </c>
      <c r="J148" s="43" t="s">
        <v>1087</v>
      </c>
      <c r="K148" s="229">
        <v>200000</v>
      </c>
      <c r="L148" s="28">
        <v>126000</v>
      </c>
      <c r="M148" s="72" t="s">
        <v>1621</v>
      </c>
      <c r="N148" s="58">
        <v>140000</v>
      </c>
      <c r="O148" s="230">
        <v>20</v>
      </c>
      <c r="P148" s="58">
        <v>140000</v>
      </c>
      <c r="Q148" s="230" t="s">
        <v>1622</v>
      </c>
      <c r="R148" s="28">
        <v>20</v>
      </c>
      <c r="S148" s="212" t="s">
        <v>1679</v>
      </c>
      <c r="T148" s="212" t="s">
        <v>1680</v>
      </c>
      <c r="U148" s="212">
        <v>106685159</v>
      </c>
    </row>
    <row r="149" spans="1:21" ht="63.75">
      <c r="A149" s="74">
        <v>142</v>
      </c>
      <c r="B149" s="28"/>
      <c r="C149" s="43" t="s">
        <v>1681</v>
      </c>
      <c r="D149" s="43" t="s">
        <v>1682</v>
      </c>
      <c r="E149" s="215" t="s">
        <v>1683</v>
      </c>
      <c r="F149" s="72" t="s">
        <v>132</v>
      </c>
      <c r="G149" s="43" t="s">
        <v>29</v>
      </c>
      <c r="H149" s="43" t="s">
        <v>36</v>
      </c>
      <c r="I149" s="44" t="s">
        <v>5</v>
      </c>
      <c r="J149" s="43" t="s">
        <v>1208</v>
      </c>
      <c r="K149" s="229">
        <v>50000</v>
      </c>
      <c r="L149" s="28">
        <v>31500</v>
      </c>
      <c r="M149" s="72" t="s">
        <v>1621</v>
      </c>
      <c r="N149" s="58">
        <v>35000</v>
      </c>
      <c r="O149" s="230">
        <v>20</v>
      </c>
      <c r="P149" s="58">
        <v>35000</v>
      </c>
      <c r="Q149" s="230" t="s">
        <v>1622</v>
      </c>
      <c r="R149" s="28">
        <v>20</v>
      </c>
      <c r="S149" s="212" t="s">
        <v>1684</v>
      </c>
      <c r="T149" s="212" t="s">
        <v>1685</v>
      </c>
      <c r="U149" s="212">
        <v>106685157</v>
      </c>
    </row>
    <row r="150" spans="1:21" ht="63.75">
      <c r="A150" s="74">
        <v>143</v>
      </c>
      <c r="B150" s="28"/>
      <c r="C150" s="43" t="s">
        <v>1686</v>
      </c>
      <c r="D150" s="43" t="s">
        <v>1687</v>
      </c>
      <c r="E150" s="215" t="s">
        <v>1683</v>
      </c>
      <c r="F150" s="72" t="s">
        <v>132</v>
      </c>
      <c r="G150" s="43" t="s">
        <v>29</v>
      </c>
      <c r="H150" s="43" t="s">
        <v>36</v>
      </c>
      <c r="I150" s="44" t="s">
        <v>5</v>
      </c>
      <c r="J150" s="43" t="s">
        <v>1208</v>
      </c>
      <c r="K150" s="229">
        <v>50000</v>
      </c>
      <c r="L150" s="28">
        <v>31500</v>
      </c>
      <c r="M150" s="72" t="s">
        <v>1621</v>
      </c>
      <c r="N150" s="58">
        <v>35000</v>
      </c>
      <c r="O150" s="230">
        <v>20</v>
      </c>
      <c r="P150" s="58">
        <v>35000</v>
      </c>
      <c r="Q150" s="230" t="s">
        <v>1622</v>
      </c>
      <c r="R150" s="28">
        <v>20</v>
      </c>
      <c r="S150" s="212" t="s">
        <v>1688</v>
      </c>
      <c r="T150" s="212" t="s">
        <v>1689</v>
      </c>
      <c r="U150" s="212" t="s">
        <v>1690</v>
      </c>
    </row>
    <row r="151" spans="1:21" ht="76.5">
      <c r="A151" s="74">
        <v>144</v>
      </c>
      <c r="B151" s="28"/>
      <c r="C151" s="72" t="s">
        <v>1691</v>
      </c>
      <c r="D151" s="231" t="s">
        <v>1692</v>
      </c>
      <c r="E151" s="217" t="s">
        <v>1693</v>
      </c>
      <c r="F151" s="72" t="s">
        <v>132</v>
      </c>
      <c r="G151" s="72" t="s">
        <v>799</v>
      </c>
      <c r="H151" s="43" t="s">
        <v>36</v>
      </c>
      <c r="I151" s="43" t="s">
        <v>6</v>
      </c>
      <c r="J151" s="43" t="s">
        <v>1208</v>
      </c>
      <c r="K151" s="229">
        <v>200000</v>
      </c>
      <c r="L151" s="28">
        <v>126000</v>
      </c>
      <c r="M151" s="72" t="s">
        <v>1621</v>
      </c>
      <c r="N151" s="58">
        <v>140000</v>
      </c>
      <c r="O151" s="230">
        <v>20</v>
      </c>
      <c r="P151" s="58">
        <v>140000</v>
      </c>
      <c r="Q151" s="230" t="s">
        <v>1622</v>
      </c>
      <c r="R151" s="28">
        <v>20</v>
      </c>
      <c r="S151" s="232" t="s">
        <v>1694</v>
      </c>
      <c r="T151" s="232" t="s">
        <v>1695</v>
      </c>
      <c r="U151" s="232">
        <v>106886357</v>
      </c>
    </row>
    <row r="152" spans="1:21" ht="76.5">
      <c r="A152" s="74">
        <v>145</v>
      </c>
      <c r="B152" s="28"/>
      <c r="C152" s="43" t="s">
        <v>1696</v>
      </c>
      <c r="D152" s="57" t="s">
        <v>1697</v>
      </c>
      <c r="E152" s="215" t="s">
        <v>1698</v>
      </c>
      <c r="F152" s="72" t="s">
        <v>132</v>
      </c>
      <c r="G152" s="43" t="s">
        <v>29</v>
      </c>
      <c r="H152" s="43" t="s">
        <v>36</v>
      </c>
      <c r="I152" s="44" t="s">
        <v>5</v>
      </c>
      <c r="J152" s="43" t="s">
        <v>1699</v>
      </c>
      <c r="K152" s="229">
        <v>200000</v>
      </c>
      <c r="L152" s="28">
        <v>126000</v>
      </c>
      <c r="M152" s="72" t="s">
        <v>1621</v>
      </c>
      <c r="N152" s="58">
        <v>140000</v>
      </c>
      <c r="O152" s="230">
        <v>20</v>
      </c>
      <c r="P152" s="58">
        <v>140000</v>
      </c>
      <c r="Q152" s="230" t="s">
        <v>1622</v>
      </c>
      <c r="R152" s="28">
        <v>20</v>
      </c>
      <c r="S152" s="212" t="s">
        <v>1700</v>
      </c>
      <c r="T152" s="212" t="s">
        <v>1701</v>
      </c>
      <c r="U152" s="212">
        <v>106886271</v>
      </c>
    </row>
    <row r="153" spans="1:21" ht="75">
      <c r="A153" s="74">
        <v>146</v>
      </c>
      <c r="B153" s="28"/>
      <c r="C153" s="43" t="s">
        <v>1702</v>
      </c>
      <c r="D153" s="57" t="s">
        <v>1703</v>
      </c>
      <c r="E153" s="215" t="s">
        <v>1704</v>
      </c>
      <c r="F153" s="72" t="s">
        <v>132</v>
      </c>
      <c r="G153" s="43" t="s">
        <v>29</v>
      </c>
      <c r="H153" s="43" t="s">
        <v>36</v>
      </c>
      <c r="I153" s="44" t="s">
        <v>5</v>
      </c>
      <c r="J153" s="43" t="s">
        <v>1705</v>
      </c>
      <c r="K153" s="229">
        <v>200000</v>
      </c>
      <c r="L153" s="28">
        <v>126000</v>
      </c>
      <c r="M153" s="72" t="s">
        <v>1621</v>
      </c>
      <c r="N153" s="58">
        <v>140000</v>
      </c>
      <c r="O153" s="230">
        <v>20</v>
      </c>
      <c r="P153" s="58">
        <v>140000</v>
      </c>
      <c r="Q153" s="230" t="s">
        <v>1622</v>
      </c>
      <c r="R153" s="28">
        <v>20</v>
      </c>
      <c r="S153" s="212" t="s">
        <v>1706</v>
      </c>
      <c r="T153" s="212" t="s">
        <v>1707</v>
      </c>
      <c r="U153" s="212">
        <v>106686375</v>
      </c>
    </row>
    <row r="154" spans="1:21" ht="51">
      <c r="A154" s="74">
        <v>147</v>
      </c>
      <c r="B154" s="28"/>
      <c r="C154" s="43" t="s">
        <v>1708</v>
      </c>
      <c r="D154" s="57" t="s">
        <v>1709</v>
      </c>
      <c r="E154" s="215" t="s">
        <v>1710</v>
      </c>
      <c r="F154" s="72" t="s">
        <v>132</v>
      </c>
      <c r="G154" s="43" t="s">
        <v>29</v>
      </c>
      <c r="H154" s="43" t="s">
        <v>30</v>
      </c>
      <c r="I154" s="43" t="s">
        <v>6</v>
      </c>
      <c r="J154" s="43" t="s">
        <v>1087</v>
      </c>
      <c r="K154" s="229">
        <v>50000</v>
      </c>
      <c r="L154" s="28">
        <v>31500</v>
      </c>
      <c r="M154" s="72" t="s">
        <v>1621</v>
      </c>
      <c r="N154" s="58">
        <v>35000</v>
      </c>
      <c r="O154" s="230">
        <v>20</v>
      </c>
      <c r="P154" s="58">
        <v>35000</v>
      </c>
      <c r="Q154" s="230" t="s">
        <v>1622</v>
      </c>
      <c r="R154" s="28">
        <v>20</v>
      </c>
      <c r="S154" s="212" t="s">
        <v>1711</v>
      </c>
      <c r="T154" s="212" t="s">
        <v>1712</v>
      </c>
      <c r="U154" s="212">
        <v>106686374</v>
      </c>
    </row>
    <row r="155" spans="1:21" ht="63.75">
      <c r="A155" s="74">
        <v>148</v>
      </c>
      <c r="B155" s="28"/>
      <c r="C155" s="43" t="s">
        <v>1713</v>
      </c>
      <c r="D155" s="57" t="s">
        <v>1714</v>
      </c>
      <c r="E155" s="215" t="s">
        <v>1715</v>
      </c>
      <c r="F155" s="72" t="s">
        <v>132</v>
      </c>
      <c r="G155" s="43" t="s">
        <v>29</v>
      </c>
      <c r="H155" s="43" t="s">
        <v>30</v>
      </c>
      <c r="I155" s="43" t="s">
        <v>6</v>
      </c>
      <c r="J155" s="43" t="s">
        <v>1087</v>
      </c>
      <c r="K155" s="229">
        <v>400000</v>
      </c>
      <c r="L155" s="28">
        <v>252000</v>
      </c>
      <c r="M155" s="72" t="s">
        <v>1621</v>
      </c>
      <c r="N155" s="58">
        <v>280000</v>
      </c>
      <c r="O155" s="230">
        <v>20</v>
      </c>
      <c r="P155" s="58">
        <v>280000</v>
      </c>
      <c r="Q155" s="230" t="s">
        <v>1622</v>
      </c>
      <c r="R155" s="28">
        <v>20</v>
      </c>
      <c r="S155" s="212" t="s">
        <v>1716</v>
      </c>
      <c r="T155" s="212" t="s">
        <v>1717</v>
      </c>
      <c r="U155" s="212">
        <v>106686268</v>
      </c>
    </row>
    <row r="156" spans="1:21" ht="102">
      <c r="A156" s="74">
        <v>149</v>
      </c>
      <c r="B156" s="28"/>
      <c r="C156" s="57" t="s">
        <v>1718</v>
      </c>
      <c r="D156" s="43" t="s">
        <v>1265</v>
      </c>
      <c r="E156" s="215" t="s">
        <v>1719</v>
      </c>
      <c r="F156" s="72" t="s">
        <v>132</v>
      </c>
      <c r="G156" s="43" t="s">
        <v>29</v>
      </c>
      <c r="H156" s="43" t="s">
        <v>30</v>
      </c>
      <c r="I156" s="43" t="s">
        <v>6</v>
      </c>
      <c r="J156" s="43" t="s">
        <v>1208</v>
      </c>
      <c r="K156" s="229">
        <v>100000</v>
      </c>
      <c r="L156" s="28">
        <v>63000</v>
      </c>
      <c r="M156" s="72" t="s">
        <v>1621</v>
      </c>
      <c r="N156" s="58">
        <v>70000</v>
      </c>
      <c r="O156" s="230">
        <v>20</v>
      </c>
      <c r="P156" s="58">
        <v>70000</v>
      </c>
      <c r="Q156" s="230" t="s">
        <v>1622</v>
      </c>
      <c r="R156" s="28">
        <v>20</v>
      </c>
      <c r="S156" s="212" t="s">
        <v>1720</v>
      </c>
      <c r="T156" s="212" t="s">
        <v>1721</v>
      </c>
      <c r="U156" s="212">
        <v>106686373</v>
      </c>
    </row>
    <row r="157" spans="1:21" ht="60">
      <c r="A157" s="74">
        <v>150</v>
      </c>
      <c r="B157" s="28"/>
      <c r="C157" s="57" t="s">
        <v>1722</v>
      </c>
      <c r="D157" s="43" t="s">
        <v>1723</v>
      </c>
      <c r="E157" s="215" t="s">
        <v>1724</v>
      </c>
      <c r="F157" s="72" t="s">
        <v>132</v>
      </c>
      <c r="G157" s="43" t="s">
        <v>29</v>
      </c>
      <c r="H157" s="43" t="s">
        <v>36</v>
      </c>
      <c r="I157" s="43" t="s">
        <v>6</v>
      </c>
      <c r="J157" s="43" t="s">
        <v>1087</v>
      </c>
      <c r="K157" s="229">
        <v>400000</v>
      </c>
      <c r="L157" s="28">
        <v>252000</v>
      </c>
      <c r="M157" s="72" t="s">
        <v>1621</v>
      </c>
      <c r="N157" s="58">
        <v>280000</v>
      </c>
      <c r="O157" s="230">
        <v>20</v>
      </c>
      <c r="P157" s="58">
        <v>280000</v>
      </c>
      <c r="Q157" s="230" t="s">
        <v>1622</v>
      </c>
      <c r="R157" s="28">
        <v>20</v>
      </c>
      <c r="S157" s="212" t="s">
        <v>1725</v>
      </c>
      <c r="T157" s="212" t="s">
        <v>1726</v>
      </c>
      <c r="U157" s="212" t="s">
        <v>1727</v>
      </c>
    </row>
    <row r="158" spans="1:21" ht="60">
      <c r="A158" s="74">
        <v>151</v>
      </c>
      <c r="B158" s="28"/>
      <c r="C158" s="233" t="s">
        <v>744</v>
      </c>
      <c r="D158" s="233" t="s">
        <v>745</v>
      </c>
      <c r="E158" s="234" t="s">
        <v>746</v>
      </c>
      <c r="F158" s="233" t="s">
        <v>132</v>
      </c>
      <c r="G158" s="233" t="s">
        <v>29</v>
      </c>
      <c r="H158" s="58" t="s">
        <v>30</v>
      </c>
      <c r="I158" s="72" t="s">
        <v>6</v>
      </c>
      <c r="J158" s="233" t="s">
        <v>747</v>
      </c>
      <c r="K158" s="28">
        <v>0</v>
      </c>
      <c r="L158" s="28">
        <v>27000</v>
      </c>
      <c r="M158" s="233" t="s">
        <v>1209</v>
      </c>
      <c r="N158" s="68">
        <v>30000</v>
      </c>
      <c r="O158" s="28">
        <v>20</v>
      </c>
      <c r="P158" s="45">
        <v>30000</v>
      </c>
      <c r="Q158" s="28" t="s">
        <v>1728</v>
      </c>
      <c r="R158" s="28">
        <v>20</v>
      </c>
      <c r="S158" s="235" t="s">
        <v>750</v>
      </c>
      <c r="T158" s="235" t="s">
        <v>751</v>
      </c>
      <c r="U158" s="236" t="s">
        <v>1729</v>
      </c>
    </row>
    <row r="159" spans="1:21" ht="89.25">
      <c r="A159" s="74">
        <v>152</v>
      </c>
      <c r="B159" s="28"/>
      <c r="C159" s="233" t="s">
        <v>415</v>
      </c>
      <c r="D159" s="233" t="s">
        <v>863</v>
      </c>
      <c r="E159" s="234" t="s">
        <v>864</v>
      </c>
      <c r="F159" s="233" t="s">
        <v>132</v>
      </c>
      <c r="G159" s="233" t="s">
        <v>29</v>
      </c>
      <c r="H159" s="43" t="s">
        <v>36</v>
      </c>
      <c r="I159" s="72" t="s">
        <v>6</v>
      </c>
      <c r="J159" s="233" t="s">
        <v>747</v>
      </c>
      <c r="K159" s="28">
        <v>0</v>
      </c>
      <c r="L159" s="28">
        <v>13500</v>
      </c>
      <c r="M159" s="233" t="s">
        <v>1209</v>
      </c>
      <c r="N159" s="68">
        <v>15000</v>
      </c>
      <c r="O159" s="28">
        <v>20</v>
      </c>
      <c r="P159" s="45">
        <v>15000</v>
      </c>
      <c r="Q159" s="28" t="s">
        <v>1728</v>
      </c>
      <c r="R159" s="28">
        <v>20</v>
      </c>
      <c r="S159" s="235" t="s">
        <v>869</v>
      </c>
      <c r="T159" s="235" t="s">
        <v>870</v>
      </c>
      <c r="U159" s="236" t="s">
        <v>1730</v>
      </c>
    </row>
    <row r="160" spans="1:21" ht="63.75">
      <c r="A160" s="74">
        <v>153</v>
      </c>
      <c r="B160" s="28"/>
      <c r="C160" s="233" t="s">
        <v>955</v>
      </c>
      <c r="D160" s="233" t="s">
        <v>956</v>
      </c>
      <c r="E160" s="234" t="s">
        <v>957</v>
      </c>
      <c r="F160" s="233" t="s">
        <v>132</v>
      </c>
      <c r="G160" s="233" t="s">
        <v>29</v>
      </c>
      <c r="H160" s="58" t="s">
        <v>30</v>
      </c>
      <c r="I160" s="43" t="s">
        <v>5</v>
      </c>
      <c r="J160" s="233" t="s">
        <v>958</v>
      </c>
      <c r="K160" s="28">
        <v>0</v>
      </c>
      <c r="L160" s="28">
        <v>13500</v>
      </c>
      <c r="M160" s="233" t="s">
        <v>1209</v>
      </c>
      <c r="N160" s="68">
        <v>15000</v>
      </c>
      <c r="O160" s="28">
        <v>20</v>
      </c>
      <c r="P160" s="45">
        <v>15000</v>
      </c>
      <c r="Q160" s="28" t="s">
        <v>1728</v>
      </c>
      <c r="R160" s="28">
        <v>20</v>
      </c>
      <c r="S160" s="235" t="s">
        <v>959</v>
      </c>
      <c r="T160" s="235" t="s">
        <v>960</v>
      </c>
      <c r="U160" s="236" t="s">
        <v>1731</v>
      </c>
    </row>
    <row r="161" spans="1:21" ht="51">
      <c r="A161" s="74">
        <v>154</v>
      </c>
      <c r="B161" s="28"/>
      <c r="C161" s="233" t="s">
        <v>1732</v>
      </c>
      <c r="D161" s="233" t="s">
        <v>1733</v>
      </c>
      <c r="E161" s="234" t="s">
        <v>1014</v>
      </c>
      <c r="F161" s="233" t="s">
        <v>132</v>
      </c>
      <c r="G161" s="233" t="s">
        <v>29</v>
      </c>
      <c r="H161" s="43" t="s">
        <v>36</v>
      </c>
      <c r="I161" s="72" t="s">
        <v>6</v>
      </c>
      <c r="J161" s="233" t="s">
        <v>1028</v>
      </c>
      <c r="K161" s="28">
        <v>0</v>
      </c>
      <c r="L161" s="28">
        <v>13500</v>
      </c>
      <c r="M161" s="233" t="s">
        <v>1209</v>
      </c>
      <c r="N161" s="68">
        <v>15000</v>
      </c>
      <c r="O161" s="28">
        <v>20</v>
      </c>
      <c r="P161" s="45">
        <v>15000</v>
      </c>
      <c r="Q161" s="28" t="s">
        <v>1728</v>
      </c>
      <c r="R161" s="28">
        <v>20</v>
      </c>
      <c r="S161" s="235" t="s">
        <v>1029</v>
      </c>
      <c r="T161" s="235" t="s">
        <v>1030</v>
      </c>
      <c r="U161" s="236" t="s">
        <v>1734</v>
      </c>
    </row>
    <row r="162" spans="1:21">
      <c r="A162" s="237" t="s">
        <v>1735</v>
      </c>
    </row>
  </sheetData>
  <mergeCells count="7">
    <mergeCell ref="A6:C6"/>
    <mergeCell ref="P6:R6"/>
    <mergeCell ref="A1:R1"/>
    <mergeCell ref="A2:R2"/>
    <mergeCell ref="A3:R3"/>
    <mergeCell ref="A4:G4"/>
    <mergeCell ref="Q5:R5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13"/>
  <sheetViews>
    <sheetView workbookViewId="0">
      <selection activeCell="T13" sqref="A1:T13"/>
    </sheetView>
  </sheetViews>
  <sheetFormatPr defaultRowHeight="15"/>
  <cols>
    <col min="1" max="1" width="5.28515625" customWidth="1"/>
    <col min="5" max="5" width="6.7109375" customWidth="1"/>
    <col min="6" max="6" width="7.140625" customWidth="1"/>
    <col min="8" max="8" width="6.7109375" customWidth="1"/>
    <col min="10" max="10" width="7.140625" customWidth="1"/>
    <col min="12" max="12" width="9.140625" customWidth="1"/>
    <col min="17" max="17" width="6.140625" customWidth="1"/>
  </cols>
  <sheetData>
    <row r="1" spans="1:20" ht="18.7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</row>
    <row r="2" spans="1:20" ht="18.75">
      <c r="A2" s="325" t="s">
        <v>1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</row>
    <row r="3" spans="1:20" ht="18.75">
      <c r="A3" s="325" t="s">
        <v>113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112"/>
      <c r="S3" s="96"/>
    </row>
    <row r="4" spans="1:20" ht="18.75">
      <c r="A4" s="356" t="s">
        <v>1122</v>
      </c>
      <c r="B4" s="356"/>
      <c r="C4" s="356"/>
      <c r="D4" s="356"/>
      <c r="E4" s="356"/>
      <c r="F4" s="356"/>
      <c r="G4" s="159"/>
      <c r="H4" s="7"/>
      <c r="I4" s="7"/>
      <c r="J4" s="7"/>
      <c r="K4" s="6"/>
      <c r="L4" s="95"/>
      <c r="M4" s="92"/>
      <c r="N4" s="95"/>
      <c r="O4" s="108"/>
      <c r="P4" s="8"/>
      <c r="Q4" s="110" t="s">
        <v>737</v>
      </c>
      <c r="R4" s="112"/>
      <c r="S4" s="96"/>
    </row>
    <row r="5" spans="1:20">
      <c r="A5" s="111"/>
      <c r="B5" s="112"/>
      <c r="C5" s="111"/>
      <c r="D5" s="112"/>
      <c r="E5" s="160"/>
      <c r="F5" s="113"/>
      <c r="G5" s="160"/>
      <c r="H5" s="113"/>
      <c r="I5" s="111"/>
      <c r="J5" s="111"/>
      <c r="K5" s="111"/>
      <c r="L5" s="102"/>
      <c r="M5" s="99"/>
      <c r="N5" s="102"/>
      <c r="O5" s="99"/>
      <c r="P5" s="359" t="s">
        <v>743</v>
      </c>
      <c r="Q5" s="359"/>
      <c r="R5" s="112"/>
      <c r="S5" s="96"/>
    </row>
    <row r="6" spans="1:20" ht="15" customHeight="1">
      <c r="A6" s="210" t="s">
        <v>739</v>
      </c>
      <c r="B6" s="112"/>
      <c r="C6" s="111"/>
      <c r="D6" s="112"/>
      <c r="E6" s="160"/>
      <c r="F6" s="113"/>
      <c r="G6" s="160"/>
      <c r="H6" s="113"/>
      <c r="I6" s="111"/>
      <c r="J6" s="111"/>
      <c r="K6" s="111"/>
      <c r="L6" s="102"/>
      <c r="M6" s="99"/>
      <c r="N6" s="102"/>
      <c r="O6" s="99"/>
      <c r="P6" s="102"/>
      <c r="Q6" s="111"/>
      <c r="R6" s="112"/>
      <c r="S6" s="96"/>
    </row>
    <row r="7" spans="1:20" ht="78.75">
      <c r="A7" s="161" t="s">
        <v>115</v>
      </c>
      <c r="B7" s="150" t="s">
        <v>117</v>
      </c>
      <c r="C7" s="161" t="s">
        <v>118</v>
      </c>
      <c r="D7" s="150" t="s">
        <v>119</v>
      </c>
      <c r="E7" s="150" t="s">
        <v>9</v>
      </c>
      <c r="F7" s="161" t="s">
        <v>120</v>
      </c>
      <c r="G7" s="150" t="s">
        <v>121</v>
      </c>
      <c r="H7" s="161" t="s">
        <v>122</v>
      </c>
      <c r="I7" s="161" t="s">
        <v>432</v>
      </c>
      <c r="J7" s="161" t="s">
        <v>433</v>
      </c>
      <c r="K7" s="161" t="s">
        <v>434</v>
      </c>
      <c r="L7" s="161" t="s">
        <v>435</v>
      </c>
      <c r="M7" s="149" t="s">
        <v>436</v>
      </c>
      <c r="N7" s="161" t="s">
        <v>437</v>
      </c>
      <c r="O7" s="149" t="s">
        <v>127</v>
      </c>
      <c r="P7" s="161" t="s">
        <v>126</v>
      </c>
      <c r="Q7" s="161" t="s">
        <v>128</v>
      </c>
      <c r="R7" s="150" t="s">
        <v>1123</v>
      </c>
      <c r="S7" s="162" t="s">
        <v>1124</v>
      </c>
      <c r="T7" s="163" t="s">
        <v>1126</v>
      </c>
    </row>
    <row r="8" spans="1:20" ht="72">
      <c r="A8" s="81">
        <v>1</v>
      </c>
      <c r="B8" s="153" t="s">
        <v>1127</v>
      </c>
      <c r="C8" s="119" t="s">
        <v>1128</v>
      </c>
      <c r="D8" s="154" t="s">
        <v>1129</v>
      </c>
      <c r="E8" s="10" t="s">
        <v>132</v>
      </c>
      <c r="F8" s="154" t="s">
        <v>29</v>
      </c>
      <c r="G8" s="155" t="s">
        <v>36</v>
      </c>
      <c r="H8" s="155" t="s">
        <v>5</v>
      </c>
      <c r="I8" s="119" t="s">
        <v>1130</v>
      </c>
      <c r="J8" s="119" t="s">
        <v>1131</v>
      </c>
      <c r="K8" s="119" t="s">
        <v>1132</v>
      </c>
      <c r="L8" s="156" t="s">
        <v>1133</v>
      </c>
      <c r="M8" s="10">
        <v>200000</v>
      </c>
      <c r="N8" s="122" t="s">
        <v>1134</v>
      </c>
      <c r="O8" s="10">
        <v>50000</v>
      </c>
      <c r="P8" s="10" t="s">
        <v>1135</v>
      </c>
      <c r="Q8" s="10" t="s">
        <v>1136</v>
      </c>
      <c r="R8" s="157" t="s">
        <v>1137</v>
      </c>
      <c r="S8" s="158" t="s">
        <v>1138</v>
      </c>
      <c r="T8" s="156">
        <v>106825067</v>
      </c>
    </row>
    <row r="9" spans="1:20" ht="89.25">
      <c r="A9" s="214">
        <v>2</v>
      </c>
      <c r="B9" s="215" t="s">
        <v>1365</v>
      </c>
      <c r="C9" s="216" t="s">
        <v>1366</v>
      </c>
      <c r="D9" s="215" t="s">
        <v>1367</v>
      </c>
      <c r="E9" s="214" t="s">
        <v>132</v>
      </c>
      <c r="F9" s="104" t="s">
        <v>29</v>
      </c>
      <c r="G9" s="155" t="s">
        <v>36</v>
      </c>
      <c r="H9" s="155" t="s">
        <v>6</v>
      </c>
      <c r="I9" s="215" t="s">
        <v>1368</v>
      </c>
      <c r="J9" s="215" t="s">
        <v>1369</v>
      </c>
      <c r="K9" s="215" t="s">
        <v>1370</v>
      </c>
      <c r="L9" s="215" t="s">
        <v>1371</v>
      </c>
      <c r="M9" s="214">
        <v>150000</v>
      </c>
      <c r="N9" s="217" t="s">
        <v>1134</v>
      </c>
      <c r="O9" s="155">
        <v>50000</v>
      </c>
      <c r="P9" s="214" t="s">
        <v>1372</v>
      </c>
      <c r="Q9" s="214" t="s">
        <v>1373</v>
      </c>
      <c r="R9" s="218" t="s">
        <v>1374</v>
      </c>
      <c r="S9" s="218" t="s">
        <v>1375</v>
      </c>
      <c r="T9" s="218" t="s">
        <v>1376</v>
      </c>
    </row>
    <row r="10" spans="1:20" ht="63.75">
      <c r="A10" s="81">
        <v>3</v>
      </c>
      <c r="B10" s="104" t="s">
        <v>1377</v>
      </c>
      <c r="C10" s="215" t="s">
        <v>1378</v>
      </c>
      <c r="D10" s="104" t="s">
        <v>1379</v>
      </c>
      <c r="E10" s="214" t="s">
        <v>132</v>
      </c>
      <c r="F10" s="104" t="s">
        <v>799</v>
      </c>
      <c r="G10" s="155" t="s">
        <v>36</v>
      </c>
      <c r="H10" s="155" t="s">
        <v>6</v>
      </c>
      <c r="I10" s="104" t="s">
        <v>1380</v>
      </c>
      <c r="J10" s="104" t="s">
        <v>1381</v>
      </c>
      <c r="K10" s="155" t="s">
        <v>1382</v>
      </c>
      <c r="L10" s="215" t="s">
        <v>1371</v>
      </c>
      <c r="M10" s="214">
        <v>150000</v>
      </c>
      <c r="N10" s="217" t="s">
        <v>1134</v>
      </c>
      <c r="O10" s="155">
        <v>50000</v>
      </c>
      <c r="P10" s="214" t="s">
        <v>1372</v>
      </c>
      <c r="Q10" s="214" t="s">
        <v>1373</v>
      </c>
      <c r="R10" s="218" t="s">
        <v>1383</v>
      </c>
      <c r="S10" s="219" t="s">
        <v>1384</v>
      </c>
      <c r="T10" s="219" t="s">
        <v>1385</v>
      </c>
    </row>
    <row r="11" spans="1:20" ht="63.75">
      <c r="A11" s="214">
        <v>4</v>
      </c>
      <c r="B11" s="215" t="s">
        <v>1386</v>
      </c>
      <c r="C11" s="216" t="s">
        <v>1387</v>
      </c>
      <c r="D11" s="215" t="s">
        <v>1388</v>
      </c>
      <c r="E11" s="214" t="s">
        <v>132</v>
      </c>
      <c r="F11" s="104" t="s">
        <v>29</v>
      </c>
      <c r="G11" s="155" t="s">
        <v>36</v>
      </c>
      <c r="H11" s="155" t="s">
        <v>6</v>
      </c>
      <c r="I11" s="215" t="s">
        <v>1389</v>
      </c>
      <c r="J11" s="215" t="s">
        <v>1131</v>
      </c>
      <c r="K11" s="215" t="s">
        <v>1132</v>
      </c>
      <c r="L11" s="215" t="s">
        <v>1133</v>
      </c>
      <c r="M11" s="214">
        <v>200000</v>
      </c>
      <c r="N11" s="217" t="s">
        <v>1134</v>
      </c>
      <c r="O11" s="214">
        <v>50000</v>
      </c>
      <c r="P11" s="217" t="s">
        <v>1390</v>
      </c>
      <c r="Q11" s="214" t="s">
        <v>1373</v>
      </c>
      <c r="R11" s="218" t="s">
        <v>1391</v>
      </c>
      <c r="S11" s="218" t="s">
        <v>1392</v>
      </c>
      <c r="T11" s="218" t="s">
        <v>1393</v>
      </c>
    </row>
    <row r="12" spans="1:20" ht="105">
      <c r="A12" s="81">
        <v>5</v>
      </c>
      <c r="B12" s="43" t="s">
        <v>1612</v>
      </c>
      <c r="C12" s="57" t="s">
        <v>1613</v>
      </c>
      <c r="D12" s="43" t="s">
        <v>1614</v>
      </c>
      <c r="E12" s="28" t="s">
        <v>132</v>
      </c>
      <c r="F12" s="24" t="s">
        <v>29</v>
      </c>
      <c r="G12" s="43" t="s">
        <v>30</v>
      </c>
      <c r="H12" s="43" t="s">
        <v>6</v>
      </c>
      <c r="I12" s="43" t="s">
        <v>1380</v>
      </c>
      <c r="J12" s="43" t="s">
        <v>1615</v>
      </c>
      <c r="K12" s="43" t="s">
        <v>1382</v>
      </c>
      <c r="L12" s="43" t="s">
        <v>1133</v>
      </c>
      <c r="M12" s="28">
        <v>150000</v>
      </c>
      <c r="N12" s="72" t="s">
        <v>1134</v>
      </c>
      <c r="O12" s="28">
        <v>50000</v>
      </c>
      <c r="P12" s="72" t="s">
        <v>1446</v>
      </c>
      <c r="Q12" s="28" t="s">
        <v>1136</v>
      </c>
      <c r="R12" s="221" t="s">
        <v>1616</v>
      </c>
      <c r="S12" s="212" t="s">
        <v>1617</v>
      </c>
      <c r="T12" s="221" t="s">
        <v>1618</v>
      </c>
    </row>
    <row r="13" spans="1:20">
      <c r="O13">
        <f>SUM(O8:O12)</f>
        <v>250000</v>
      </c>
    </row>
  </sheetData>
  <mergeCells count="5">
    <mergeCell ref="A1:S1"/>
    <mergeCell ref="A2:S2"/>
    <mergeCell ref="A3:Q3"/>
    <mergeCell ref="A4:F4"/>
    <mergeCell ref="P5:Q5"/>
  </mergeCells>
  <pageMargins left="0.51" right="0.34" top="0.37" bottom="0.26" header="0.23" footer="0.2"/>
  <pageSetup paperSize="5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49"/>
  <sheetViews>
    <sheetView topLeftCell="A47" workbookViewId="0">
      <selection activeCell="A36" sqref="A36:A49"/>
    </sheetView>
  </sheetViews>
  <sheetFormatPr defaultRowHeight="15"/>
  <sheetData>
    <row r="1" spans="1:21" ht="18.7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144"/>
      <c r="T1" s="144"/>
      <c r="U1" s="255"/>
    </row>
    <row r="2" spans="1:21" ht="18.75">
      <c r="A2" s="325" t="s">
        <v>1736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144"/>
      <c r="T2" s="144"/>
      <c r="U2" s="255"/>
    </row>
    <row r="3" spans="1:21" ht="18.75">
      <c r="A3" s="325" t="s">
        <v>1737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144"/>
      <c r="T3" s="144"/>
      <c r="U3" s="255"/>
    </row>
    <row r="4" spans="1:21" ht="18.75">
      <c r="A4" s="325" t="s">
        <v>1738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144"/>
      <c r="T4" s="144"/>
      <c r="U4" s="255"/>
    </row>
    <row r="5" spans="1:21" ht="18.75">
      <c r="A5" s="356" t="s">
        <v>1739</v>
      </c>
      <c r="B5" s="356"/>
      <c r="C5" s="356"/>
      <c r="D5" s="356"/>
      <c r="E5" s="356"/>
      <c r="F5" s="356"/>
      <c r="G5" s="356"/>
      <c r="H5" s="135"/>
      <c r="I5" s="135"/>
      <c r="J5" s="145"/>
      <c r="K5" s="256"/>
      <c r="L5" s="257"/>
      <c r="M5" s="146"/>
      <c r="N5" s="139"/>
      <c r="O5" s="258"/>
      <c r="P5" s="259"/>
      <c r="Q5" s="260"/>
      <c r="R5" s="110" t="s">
        <v>737</v>
      </c>
      <c r="S5" s="144"/>
      <c r="T5" s="144"/>
      <c r="U5" s="255"/>
    </row>
    <row r="6" spans="1:21" ht="15.75">
      <c r="A6" s="261"/>
      <c r="B6" s="96"/>
      <c r="C6" s="96"/>
      <c r="D6" s="96"/>
      <c r="E6" s="97"/>
      <c r="F6" s="137"/>
      <c r="G6" s="137"/>
      <c r="H6" s="137"/>
      <c r="I6" s="137"/>
      <c r="J6" s="25"/>
      <c r="K6" s="99"/>
      <c r="L6" s="99"/>
      <c r="M6" s="148"/>
      <c r="N6" s="140"/>
      <c r="O6" s="262"/>
      <c r="P6" s="262"/>
      <c r="Q6" s="361" t="s">
        <v>738</v>
      </c>
      <c r="R6" s="361"/>
      <c r="S6" s="144"/>
      <c r="T6" s="144"/>
      <c r="U6" s="255"/>
    </row>
    <row r="7" spans="1:21" ht="15.75">
      <c r="A7" s="357" t="s">
        <v>739</v>
      </c>
      <c r="B7" s="357"/>
      <c r="C7" s="357"/>
      <c r="D7" s="96"/>
      <c r="E7" s="97"/>
      <c r="F7" s="137"/>
      <c r="G7" s="137"/>
      <c r="H7" s="137"/>
      <c r="I7" s="137"/>
      <c r="J7" s="25"/>
      <c r="K7" s="99"/>
      <c r="L7" s="99"/>
      <c r="M7" s="148"/>
      <c r="N7" s="140"/>
      <c r="O7" s="262"/>
      <c r="P7" s="360" t="s">
        <v>740</v>
      </c>
      <c r="Q7" s="360"/>
      <c r="R7" s="360"/>
      <c r="S7" s="144"/>
      <c r="T7" s="144"/>
      <c r="U7" s="255"/>
    </row>
    <row r="8" spans="1:21" ht="60">
      <c r="A8" s="53" t="s">
        <v>115</v>
      </c>
      <c r="B8" s="263" t="s">
        <v>116</v>
      </c>
      <c r="C8" s="263" t="s">
        <v>117</v>
      </c>
      <c r="D8" s="263" t="s">
        <v>118</v>
      </c>
      <c r="E8" s="263" t="s">
        <v>119</v>
      </c>
      <c r="F8" s="263" t="s">
        <v>9</v>
      </c>
      <c r="G8" s="264" t="s">
        <v>120</v>
      </c>
      <c r="H8" s="263" t="s">
        <v>121</v>
      </c>
      <c r="I8" s="263" t="s">
        <v>122</v>
      </c>
      <c r="J8" s="263" t="s">
        <v>123</v>
      </c>
      <c r="K8" s="263" t="s">
        <v>124</v>
      </c>
      <c r="L8" s="265" t="s">
        <v>1740</v>
      </c>
      <c r="M8" s="263" t="s">
        <v>126</v>
      </c>
      <c r="N8" s="263" t="s">
        <v>127</v>
      </c>
      <c r="O8" s="263" t="s">
        <v>128</v>
      </c>
      <c r="P8" s="263" t="s">
        <v>127</v>
      </c>
      <c r="Q8" s="263" t="s">
        <v>126</v>
      </c>
      <c r="R8" s="263" t="s">
        <v>128</v>
      </c>
      <c r="S8" s="266" t="s">
        <v>1123</v>
      </c>
      <c r="T8" s="266" t="s">
        <v>1124</v>
      </c>
      <c r="U8" s="267" t="s">
        <v>1126</v>
      </c>
    </row>
    <row r="9" spans="1:21" ht="135">
      <c r="A9" s="28">
        <v>1</v>
      </c>
      <c r="B9" s="28"/>
      <c r="C9" s="43" t="s">
        <v>220</v>
      </c>
      <c r="D9" s="43" t="s">
        <v>1741</v>
      </c>
      <c r="E9" s="43" t="s">
        <v>1742</v>
      </c>
      <c r="F9" s="72" t="s">
        <v>132</v>
      </c>
      <c r="G9" s="43" t="s">
        <v>29</v>
      </c>
      <c r="H9" s="24" t="s">
        <v>30</v>
      </c>
      <c r="I9" s="24" t="s">
        <v>6</v>
      </c>
      <c r="J9" s="43" t="s">
        <v>1208</v>
      </c>
      <c r="K9" s="28">
        <v>50000</v>
      </c>
      <c r="L9" s="28">
        <v>31500</v>
      </c>
      <c r="M9" s="72" t="s">
        <v>1209</v>
      </c>
      <c r="N9" s="43">
        <v>35000</v>
      </c>
      <c r="O9" s="28">
        <v>20</v>
      </c>
      <c r="P9" s="43">
        <v>35000</v>
      </c>
      <c r="Q9" s="28" t="s">
        <v>1743</v>
      </c>
      <c r="R9" s="28">
        <v>20</v>
      </c>
      <c r="S9" s="212" t="s">
        <v>1744</v>
      </c>
      <c r="T9" s="212" t="s">
        <v>1745</v>
      </c>
      <c r="U9" s="221" t="s">
        <v>1746</v>
      </c>
    </row>
    <row r="10" spans="1:21" ht="90">
      <c r="A10" s="28">
        <v>2</v>
      </c>
      <c r="B10" s="28"/>
      <c r="C10" s="57" t="s">
        <v>1315</v>
      </c>
      <c r="D10" s="43" t="s">
        <v>1316</v>
      </c>
      <c r="E10" s="43" t="s">
        <v>1317</v>
      </c>
      <c r="F10" s="72" t="s">
        <v>132</v>
      </c>
      <c r="G10" s="43" t="s">
        <v>29</v>
      </c>
      <c r="H10" s="24" t="s">
        <v>36</v>
      </c>
      <c r="I10" s="24" t="s">
        <v>6</v>
      </c>
      <c r="J10" s="43" t="s">
        <v>1208</v>
      </c>
      <c r="K10" s="28">
        <v>50000</v>
      </c>
      <c r="L10" s="28">
        <v>31500</v>
      </c>
      <c r="M10" s="72" t="s">
        <v>1209</v>
      </c>
      <c r="N10" s="45">
        <v>35000</v>
      </c>
      <c r="O10" s="28">
        <v>20</v>
      </c>
      <c r="P10" s="45">
        <v>35000</v>
      </c>
      <c r="Q10" s="28" t="s">
        <v>1743</v>
      </c>
      <c r="R10" s="28">
        <v>20</v>
      </c>
      <c r="S10" s="212" t="s">
        <v>1747</v>
      </c>
      <c r="T10" s="212" t="s">
        <v>1319</v>
      </c>
      <c r="U10" s="221" t="s">
        <v>1748</v>
      </c>
    </row>
    <row r="11" spans="1:21" ht="90">
      <c r="A11" s="28">
        <v>3</v>
      </c>
      <c r="B11" s="28"/>
      <c r="C11" s="57" t="s">
        <v>1749</v>
      </c>
      <c r="D11" s="43" t="s">
        <v>1321</v>
      </c>
      <c r="E11" s="43" t="s">
        <v>1322</v>
      </c>
      <c r="F11" s="72" t="s">
        <v>132</v>
      </c>
      <c r="G11" s="43" t="s">
        <v>29</v>
      </c>
      <c r="H11" s="24" t="s">
        <v>36</v>
      </c>
      <c r="I11" s="24" t="s">
        <v>6</v>
      </c>
      <c r="J11" s="43" t="s">
        <v>1323</v>
      </c>
      <c r="K11" s="28">
        <v>50000</v>
      </c>
      <c r="L11" s="28">
        <v>31500</v>
      </c>
      <c r="M11" s="72" t="s">
        <v>1209</v>
      </c>
      <c r="N11" s="45">
        <v>35000</v>
      </c>
      <c r="O11" s="28">
        <v>20</v>
      </c>
      <c r="P11" s="45">
        <v>35000</v>
      </c>
      <c r="Q11" s="28" t="s">
        <v>1743</v>
      </c>
      <c r="R11" s="28">
        <v>20</v>
      </c>
      <c r="S11" s="212" t="s">
        <v>1750</v>
      </c>
      <c r="T11" s="212" t="s">
        <v>1325</v>
      </c>
      <c r="U11" s="221" t="s">
        <v>1751</v>
      </c>
    </row>
    <row r="12" spans="1:21" ht="60">
      <c r="A12" s="28">
        <v>4</v>
      </c>
      <c r="B12" s="28"/>
      <c r="C12" s="43" t="s">
        <v>1260</v>
      </c>
      <c r="D12" s="43" t="s">
        <v>770</v>
      </c>
      <c r="E12" s="43" t="s">
        <v>1752</v>
      </c>
      <c r="F12" s="72" t="s">
        <v>132</v>
      </c>
      <c r="G12" s="43" t="s">
        <v>29</v>
      </c>
      <c r="H12" s="24" t="s">
        <v>30</v>
      </c>
      <c r="I12" s="24" t="s">
        <v>6</v>
      </c>
      <c r="J12" s="43" t="s">
        <v>1753</v>
      </c>
      <c r="K12" s="28">
        <v>50000</v>
      </c>
      <c r="L12" s="28">
        <v>31500</v>
      </c>
      <c r="M12" s="72" t="s">
        <v>1209</v>
      </c>
      <c r="N12" s="43">
        <v>35000</v>
      </c>
      <c r="O12" s="28">
        <v>20</v>
      </c>
      <c r="P12" s="43">
        <v>35000</v>
      </c>
      <c r="Q12" s="28" t="s">
        <v>1743</v>
      </c>
      <c r="R12" s="28">
        <v>20</v>
      </c>
      <c r="S12" s="212" t="s">
        <v>1754</v>
      </c>
      <c r="T12" s="212" t="s">
        <v>1755</v>
      </c>
      <c r="U12" s="221" t="s">
        <v>1756</v>
      </c>
    </row>
    <row r="13" spans="1:21" ht="135">
      <c r="A13" s="28">
        <v>5</v>
      </c>
      <c r="B13" s="28"/>
      <c r="C13" s="43" t="s">
        <v>1757</v>
      </c>
      <c r="D13" s="43" t="s">
        <v>1758</v>
      </c>
      <c r="E13" s="43" t="s">
        <v>1742</v>
      </c>
      <c r="F13" s="72" t="s">
        <v>132</v>
      </c>
      <c r="G13" s="43" t="s">
        <v>29</v>
      </c>
      <c r="H13" s="24" t="s">
        <v>30</v>
      </c>
      <c r="I13" s="24" t="s">
        <v>6</v>
      </c>
      <c r="J13" s="43" t="s">
        <v>1208</v>
      </c>
      <c r="K13" s="28">
        <v>50000</v>
      </c>
      <c r="L13" s="28">
        <v>31500</v>
      </c>
      <c r="M13" s="72" t="s">
        <v>1209</v>
      </c>
      <c r="N13" s="43">
        <v>35000</v>
      </c>
      <c r="O13" s="28">
        <v>20</v>
      </c>
      <c r="P13" s="43">
        <v>35000</v>
      </c>
      <c r="Q13" s="28" t="s">
        <v>1743</v>
      </c>
      <c r="R13" s="28">
        <v>20</v>
      </c>
      <c r="S13" s="212" t="s">
        <v>1759</v>
      </c>
      <c r="T13" s="212" t="s">
        <v>1760</v>
      </c>
      <c r="U13" s="221" t="s">
        <v>1761</v>
      </c>
    </row>
    <row r="14" spans="1:21" ht="75">
      <c r="A14" s="28">
        <v>6</v>
      </c>
      <c r="B14" s="45"/>
      <c r="C14" s="43" t="s">
        <v>1762</v>
      </c>
      <c r="D14" s="57" t="s">
        <v>1763</v>
      </c>
      <c r="E14" s="43" t="s">
        <v>1764</v>
      </c>
      <c r="F14" s="45" t="s">
        <v>132</v>
      </c>
      <c r="G14" s="24" t="s">
        <v>799</v>
      </c>
      <c r="H14" s="24" t="s">
        <v>36</v>
      </c>
      <c r="I14" s="43" t="s">
        <v>5</v>
      </c>
      <c r="J14" s="43" t="s">
        <v>1765</v>
      </c>
      <c r="K14" s="45">
        <v>200000</v>
      </c>
      <c r="L14" s="28">
        <v>126000</v>
      </c>
      <c r="M14" s="45" t="s">
        <v>1621</v>
      </c>
      <c r="N14" s="45">
        <v>140000</v>
      </c>
      <c r="O14" s="45">
        <v>20</v>
      </c>
      <c r="P14" s="45">
        <v>140000</v>
      </c>
      <c r="Q14" s="45" t="s">
        <v>1766</v>
      </c>
      <c r="R14" s="45">
        <v>20</v>
      </c>
      <c r="S14" s="212" t="s">
        <v>1767</v>
      </c>
      <c r="T14" s="212" t="s">
        <v>1768</v>
      </c>
      <c r="U14" s="212" t="s">
        <v>1769</v>
      </c>
    </row>
    <row r="15" spans="1:21" ht="75">
      <c r="A15" s="28">
        <v>7</v>
      </c>
      <c r="B15" s="45"/>
      <c r="C15" s="43" t="s">
        <v>1770</v>
      </c>
      <c r="D15" s="57" t="s">
        <v>1771</v>
      </c>
      <c r="E15" s="43" t="s">
        <v>1764</v>
      </c>
      <c r="F15" s="45" t="s">
        <v>132</v>
      </c>
      <c r="G15" s="24" t="s">
        <v>799</v>
      </c>
      <c r="H15" s="24" t="s">
        <v>36</v>
      </c>
      <c r="I15" s="43" t="s">
        <v>5</v>
      </c>
      <c r="J15" s="43" t="s">
        <v>1772</v>
      </c>
      <c r="K15" s="45">
        <v>200000</v>
      </c>
      <c r="L15" s="28">
        <v>126000</v>
      </c>
      <c r="M15" s="45" t="s">
        <v>1621</v>
      </c>
      <c r="N15" s="45">
        <v>140000</v>
      </c>
      <c r="O15" s="45">
        <v>20</v>
      </c>
      <c r="P15" s="45">
        <v>140000</v>
      </c>
      <c r="Q15" s="45" t="s">
        <v>1766</v>
      </c>
      <c r="R15" s="45">
        <v>20</v>
      </c>
      <c r="S15" s="212" t="s">
        <v>1773</v>
      </c>
      <c r="T15" s="212" t="s">
        <v>1774</v>
      </c>
      <c r="U15" s="212" t="s">
        <v>1775</v>
      </c>
    </row>
    <row r="16" spans="1:21" ht="75">
      <c r="A16" s="28">
        <v>8</v>
      </c>
      <c r="B16" s="45"/>
      <c r="C16" s="43" t="s">
        <v>1776</v>
      </c>
      <c r="D16" s="57" t="s">
        <v>1777</v>
      </c>
      <c r="E16" s="43" t="s">
        <v>1764</v>
      </c>
      <c r="F16" s="45" t="s">
        <v>132</v>
      </c>
      <c r="G16" s="24" t="s">
        <v>799</v>
      </c>
      <c r="H16" s="24" t="s">
        <v>36</v>
      </c>
      <c r="I16" s="43" t="s">
        <v>5</v>
      </c>
      <c r="J16" s="43" t="s">
        <v>1208</v>
      </c>
      <c r="K16" s="45">
        <v>200000</v>
      </c>
      <c r="L16" s="28">
        <v>126000</v>
      </c>
      <c r="M16" s="45" t="s">
        <v>1621</v>
      </c>
      <c r="N16" s="45">
        <v>140000</v>
      </c>
      <c r="O16" s="45">
        <v>20</v>
      </c>
      <c r="P16" s="45">
        <v>140000</v>
      </c>
      <c r="Q16" s="45" t="s">
        <v>1766</v>
      </c>
      <c r="R16" s="45">
        <v>20</v>
      </c>
      <c r="S16" s="212" t="s">
        <v>1778</v>
      </c>
      <c r="T16" s="212" t="s">
        <v>1779</v>
      </c>
      <c r="U16" s="212" t="s">
        <v>1780</v>
      </c>
    </row>
    <row r="17" spans="1:21" ht="75">
      <c r="A17" s="28">
        <v>9</v>
      </c>
      <c r="B17" s="28"/>
      <c r="C17" s="268" t="s">
        <v>1781</v>
      </c>
      <c r="D17" s="268" t="s">
        <v>1782</v>
      </c>
      <c r="E17" s="268" t="s">
        <v>1783</v>
      </c>
      <c r="F17" s="28" t="s">
        <v>132</v>
      </c>
      <c r="G17" s="268" t="s">
        <v>29</v>
      </c>
      <c r="H17" s="57" t="s">
        <v>36</v>
      </c>
      <c r="I17" s="269" t="s">
        <v>5</v>
      </c>
      <c r="J17" s="268" t="s">
        <v>1784</v>
      </c>
      <c r="K17" s="28">
        <v>200000</v>
      </c>
      <c r="L17" s="28">
        <v>126000</v>
      </c>
      <c r="M17" s="28" t="s">
        <v>1785</v>
      </c>
      <c r="N17" s="28">
        <v>140000</v>
      </c>
      <c r="O17" s="28">
        <v>20</v>
      </c>
      <c r="P17" s="28">
        <v>140000</v>
      </c>
      <c r="Q17" s="28" t="s">
        <v>1786</v>
      </c>
      <c r="R17" s="28">
        <v>20</v>
      </c>
      <c r="S17" s="270" t="s">
        <v>1787</v>
      </c>
      <c r="T17" s="270" t="s">
        <v>1788</v>
      </c>
      <c r="U17" s="270" t="s">
        <v>1789</v>
      </c>
    </row>
    <row r="18" spans="1:21" ht="45">
      <c r="A18" s="28">
        <v>10</v>
      </c>
      <c r="B18" s="28"/>
      <c r="C18" s="268" t="s">
        <v>1790</v>
      </c>
      <c r="D18" s="268" t="s">
        <v>1791</v>
      </c>
      <c r="E18" s="268" t="s">
        <v>1792</v>
      </c>
      <c r="F18" s="28" t="s">
        <v>132</v>
      </c>
      <c r="G18" s="268" t="s">
        <v>29</v>
      </c>
      <c r="H18" s="57" t="s">
        <v>36</v>
      </c>
      <c r="I18" s="269" t="s">
        <v>5</v>
      </c>
      <c r="J18" s="268" t="s">
        <v>1793</v>
      </c>
      <c r="K18" s="28">
        <v>100000</v>
      </c>
      <c r="L18" s="28">
        <v>63000</v>
      </c>
      <c r="M18" s="28" t="s">
        <v>1785</v>
      </c>
      <c r="N18" s="28">
        <v>70000</v>
      </c>
      <c r="O18" s="28">
        <v>20</v>
      </c>
      <c r="P18" s="28">
        <v>70000</v>
      </c>
      <c r="Q18" s="28" t="s">
        <v>1786</v>
      </c>
      <c r="R18" s="28">
        <v>20</v>
      </c>
      <c r="S18" s="270" t="s">
        <v>1794</v>
      </c>
      <c r="T18" s="270" t="s">
        <v>1795</v>
      </c>
      <c r="U18" s="270" t="s">
        <v>1796</v>
      </c>
    </row>
    <row r="19" spans="1:21" ht="60">
      <c r="A19" s="28">
        <v>11</v>
      </c>
      <c r="B19" s="28"/>
      <c r="C19" s="268" t="s">
        <v>658</v>
      </c>
      <c r="D19" s="268" t="s">
        <v>1797</v>
      </c>
      <c r="E19" s="268" t="s">
        <v>1798</v>
      </c>
      <c r="F19" s="28" t="s">
        <v>132</v>
      </c>
      <c r="G19" s="271" t="s">
        <v>29</v>
      </c>
      <c r="H19" s="57" t="s">
        <v>36</v>
      </c>
      <c r="I19" s="269" t="s">
        <v>5</v>
      </c>
      <c r="J19" s="268" t="s">
        <v>1087</v>
      </c>
      <c r="K19" s="28">
        <v>200000</v>
      </c>
      <c r="L19" s="28">
        <v>126000</v>
      </c>
      <c r="M19" s="28" t="s">
        <v>1785</v>
      </c>
      <c r="N19" s="28">
        <v>140000</v>
      </c>
      <c r="O19" s="28">
        <v>20</v>
      </c>
      <c r="P19" s="28">
        <v>140000</v>
      </c>
      <c r="Q19" s="28" t="s">
        <v>1786</v>
      </c>
      <c r="R19" s="28">
        <v>20</v>
      </c>
      <c r="S19" s="270" t="s">
        <v>1799</v>
      </c>
      <c r="T19" s="270" t="s">
        <v>1800</v>
      </c>
      <c r="U19" s="270" t="s">
        <v>1801</v>
      </c>
    </row>
    <row r="20" spans="1:21" ht="60">
      <c r="A20" s="28">
        <v>12</v>
      </c>
      <c r="B20" s="28"/>
      <c r="C20" s="268" t="s">
        <v>1802</v>
      </c>
      <c r="D20" s="268" t="s">
        <v>1803</v>
      </c>
      <c r="E20" s="268" t="s">
        <v>873</v>
      </c>
      <c r="F20" s="28" t="s">
        <v>132</v>
      </c>
      <c r="G20" s="271" t="s">
        <v>29</v>
      </c>
      <c r="H20" s="57" t="s">
        <v>36</v>
      </c>
      <c r="I20" s="269" t="s">
        <v>5</v>
      </c>
      <c r="J20" s="268" t="s">
        <v>1804</v>
      </c>
      <c r="K20" s="28">
        <v>200000</v>
      </c>
      <c r="L20" s="28">
        <v>126000</v>
      </c>
      <c r="M20" s="28" t="s">
        <v>1785</v>
      </c>
      <c r="N20" s="28">
        <v>140000</v>
      </c>
      <c r="O20" s="28">
        <v>20</v>
      </c>
      <c r="P20" s="28">
        <v>140000</v>
      </c>
      <c r="Q20" s="28" t="s">
        <v>1786</v>
      </c>
      <c r="R20" s="28">
        <v>20</v>
      </c>
      <c r="S20" s="270" t="s">
        <v>1805</v>
      </c>
      <c r="T20" s="270" t="s">
        <v>1806</v>
      </c>
      <c r="U20" s="270" t="s">
        <v>1807</v>
      </c>
    </row>
    <row r="21" spans="1:21" ht="60">
      <c r="A21" s="28">
        <v>13</v>
      </c>
      <c r="B21" s="28"/>
      <c r="C21" s="268" t="s">
        <v>1808</v>
      </c>
      <c r="D21" s="268" t="s">
        <v>1809</v>
      </c>
      <c r="E21" s="268" t="s">
        <v>1810</v>
      </c>
      <c r="F21" s="28" t="s">
        <v>132</v>
      </c>
      <c r="G21" s="271" t="s">
        <v>799</v>
      </c>
      <c r="H21" s="57" t="s">
        <v>36</v>
      </c>
      <c r="I21" s="269" t="s">
        <v>5</v>
      </c>
      <c r="J21" s="268" t="s">
        <v>747</v>
      </c>
      <c r="K21" s="28">
        <v>200000</v>
      </c>
      <c r="L21" s="28">
        <v>126000</v>
      </c>
      <c r="M21" s="28" t="s">
        <v>1785</v>
      </c>
      <c r="N21" s="28">
        <v>140000</v>
      </c>
      <c r="O21" s="28">
        <v>20</v>
      </c>
      <c r="P21" s="28">
        <v>140000</v>
      </c>
      <c r="Q21" s="28" t="s">
        <v>1786</v>
      </c>
      <c r="R21" s="28">
        <v>20</v>
      </c>
      <c r="S21" s="270" t="s">
        <v>1811</v>
      </c>
      <c r="T21" s="270" t="s">
        <v>1812</v>
      </c>
      <c r="U21" s="270" t="s">
        <v>1813</v>
      </c>
    </row>
    <row r="22" spans="1:21" ht="75">
      <c r="A22" s="28">
        <v>14</v>
      </c>
      <c r="B22" s="28"/>
      <c r="C22" s="268" t="s">
        <v>1814</v>
      </c>
      <c r="D22" s="268" t="s">
        <v>1815</v>
      </c>
      <c r="E22" s="268" t="s">
        <v>1816</v>
      </c>
      <c r="F22" s="28" t="s">
        <v>132</v>
      </c>
      <c r="G22" s="271" t="s">
        <v>29</v>
      </c>
      <c r="H22" s="269" t="s">
        <v>30</v>
      </c>
      <c r="I22" s="57" t="s">
        <v>6</v>
      </c>
      <c r="J22" s="268" t="s">
        <v>1817</v>
      </c>
      <c r="K22" s="28">
        <v>400000</v>
      </c>
      <c r="L22" s="28">
        <v>252000</v>
      </c>
      <c r="M22" s="28" t="s">
        <v>1785</v>
      </c>
      <c r="N22" s="28">
        <v>280000</v>
      </c>
      <c r="O22" s="28">
        <v>20</v>
      </c>
      <c r="P22" s="28">
        <v>280000</v>
      </c>
      <c r="Q22" s="28" t="s">
        <v>1786</v>
      </c>
      <c r="R22" s="28">
        <v>20</v>
      </c>
      <c r="S22" s="270" t="s">
        <v>1818</v>
      </c>
      <c r="T22" s="270" t="s">
        <v>1819</v>
      </c>
      <c r="U22" s="270" t="s">
        <v>1820</v>
      </c>
    </row>
    <row r="23" spans="1:21" ht="45">
      <c r="A23" s="28">
        <v>15</v>
      </c>
      <c r="B23" s="28"/>
      <c r="C23" s="268" t="s">
        <v>1821</v>
      </c>
      <c r="D23" s="268" t="s">
        <v>219</v>
      </c>
      <c r="E23" s="268" t="s">
        <v>1822</v>
      </c>
      <c r="F23" s="28" t="s">
        <v>132</v>
      </c>
      <c r="G23" s="271" t="s">
        <v>29</v>
      </c>
      <c r="H23" s="269" t="s">
        <v>30</v>
      </c>
      <c r="I23" s="57" t="s">
        <v>6</v>
      </c>
      <c r="J23" s="268" t="s">
        <v>1823</v>
      </c>
      <c r="K23" s="28">
        <v>100000</v>
      </c>
      <c r="L23" s="28">
        <v>63000</v>
      </c>
      <c r="M23" s="28" t="s">
        <v>1785</v>
      </c>
      <c r="N23" s="28">
        <v>70000</v>
      </c>
      <c r="O23" s="28">
        <v>20</v>
      </c>
      <c r="P23" s="28">
        <v>70000</v>
      </c>
      <c r="Q23" s="28" t="s">
        <v>1786</v>
      </c>
      <c r="R23" s="28">
        <v>20</v>
      </c>
      <c r="S23" s="270" t="s">
        <v>1824</v>
      </c>
      <c r="T23" s="270" t="s">
        <v>1825</v>
      </c>
      <c r="U23" s="270" t="s">
        <v>1826</v>
      </c>
    </row>
    <row r="24" spans="1:21" ht="60">
      <c r="A24" s="28">
        <v>16</v>
      </c>
      <c r="B24" s="28"/>
      <c r="C24" s="268" t="s">
        <v>1827</v>
      </c>
      <c r="D24" s="268" t="s">
        <v>1828</v>
      </c>
      <c r="E24" s="268" t="s">
        <v>1822</v>
      </c>
      <c r="F24" s="28" t="s">
        <v>132</v>
      </c>
      <c r="G24" s="271" t="s">
        <v>29</v>
      </c>
      <c r="H24" s="269" t="s">
        <v>30</v>
      </c>
      <c r="I24" s="57" t="s">
        <v>6</v>
      </c>
      <c r="J24" s="268" t="s">
        <v>1823</v>
      </c>
      <c r="K24" s="28">
        <v>200000</v>
      </c>
      <c r="L24" s="28">
        <v>126000</v>
      </c>
      <c r="M24" s="28" t="s">
        <v>1785</v>
      </c>
      <c r="N24" s="28">
        <v>140000</v>
      </c>
      <c r="O24" s="28">
        <v>20</v>
      </c>
      <c r="P24" s="28">
        <v>140000</v>
      </c>
      <c r="Q24" s="28" t="s">
        <v>1786</v>
      </c>
      <c r="R24" s="28">
        <v>20</v>
      </c>
      <c r="S24" s="270" t="s">
        <v>1829</v>
      </c>
      <c r="T24" s="270" t="s">
        <v>1830</v>
      </c>
      <c r="U24" s="270" t="s">
        <v>1831</v>
      </c>
    </row>
    <row r="25" spans="1:21" ht="45">
      <c r="A25" s="28">
        <v>17</v>
      </c>
      <c r="B25" s="28"/>
      <c r="C25" s="268" t="s">
        <v>1832</v>
      </c>
      <c r="D25" s="268" t="s">
        <v>1833</v>
      </c>
      <c r="E25" s="28" t="s">
        <v>132</v>
      </c>
      <c r="F25" s="28" t="s">
        <v>132</v>
      </c>
      <c r="G25" s="271" t="s">
        <v>29</v>
      </c>
      <c r="H25" s="63" t="s">
        <v>30</v>
      </c>
      <c r="I25" s="63" t="s">
        <v>6</v>
      </c>
      <c r="J25" s="268" t="s">
        <v>1823</v>
      </c>
      <c r="K25" s="28">
        <v>200000</v>
      </c>
      <c r="L25" s="28">
        <v>126000</v>
      </c>
      <c r="M25" s="28" t="s">
        <v>1785</v>
      </c>
      <c r="N25" s="28">
        <v>140000</v>
      </c>
      <c r="O25" s="28">
        <v>20</v>
      </c>
      <c r="P25" s="28">
        <v>140000</v>
      </c>
      <c r="Q25" s="28" t="s">
        <v>1786</v>
      </c>
      <c r="R25" s="28">
        <v>20</v>
      </c>
      <c r="S25" s="270" t="s">
        <v>1834</v>
      </c>
      <c r="T25" s="270" t="s">
        <v>1835</v>
      </c>
      <c r="U25" s="270" t="s">
        <v>1836</v>
      </c>
    </row>
    <row r="26" spans="1:21" ht="60">
      <c r="A26" s="28">
        <v>18</v>
      </c>
      <c r="B26" s="28"/>
      <c r="C26" s="268" t="s">
        <v>1264</v>
      </c>
      <c r="D26" s="268" t="s">
        <v>1837</v>
      </c>
      <c r="E26" s="268" t="s">
        <v>132</v>
      </c>
      <c r="F26" s="28" t="s">
        <v>132</v>
      </c>
      <c r="G26" s="271" t="s">
        <v>29</v>
      </c>
      <c r="H26" s="269" t="s">
        <v>30</v>
      </c>
      <c r="I26" s="57" t="s">
        <v>6</v>
      </c>
      <c r="J26" s="268" t="s">
        <v>1838</v>
      </c>
      <c r="K26" s="28">
        <v>200000</v>
      </c>
      <c r="L26" s="28">
        <v>126000</v>
      </c>
      <c r="M26" s="28" t="s">
        <v>1785</v>
      </c>
      <c r="N26" s="28">
        <v>140000</v>
      </c>
      <c r="O26" s="28">
        <v>20</v>
      </c>
      <c r="P26" s="28">
        <v>140000</v>
      </c>
      <c r="Q26" s="28" t="s">
        <v>1786</v>
      </c>
      <c r="R26" s="28">
        <v>20</v>
      </c>
      <c r="S26" s="270" t="s">
        <v>1839</v>
      </c>
      <c r="T26" s="270" t="s">
        <v>1840</v>
      </c>
      <c r="U26" s="272" t="s">
        <v>1841</v>
      </c>
    </row>
    <row r="27" spans="1:21" ht="75">
      <c r="A27" s="28">
        <v>19</v>
      </c>
      <c r="B27" s="28"/>
      <c r="C27" s="268" t="s">
        <v>1842</v>
      </c>
      <c r="D27" s="268" t="s">
        <v>1843</v>
      </c>
      <c r="E27" s="268" t="s">
        <v>1844</v>
      </c>
      <c r="F27" s="28" t="s">
        <v>132</v>
      </c>
      <c r="G27" s="271" t="s">
        <v>29</v>
      </c>
      <c r="H27" s="269" t="s">
        <v>30</v>
      </c>
      <c r="I27" s="57" t="s">
        <v>6</v>
      </c>
      <c r="J27" s="268" t="s">
        <v>1845</v>
      </c>
      <c r="K27" s="28">
        <v>200000</v>
      </c>
      <c r="L27" s="28">
        <v>126000</v>
      </c>
      <c r="M27" s="28" t="s">
        <v>1785</v>
      </c>
      <c r="N27" s="28">
        <v>140000</v>
      </c>
      <c r="O27" s="28">
        <v>20</v>
      </c>
      <c r="P27" s="28">
        <v>140000</v>
      </c>
      <c r="Q27" s="28" t="s">
        <v>1786</v>
      </c>
      <c r="R27" s="28">
        <v>20</v>
      </c>
      <c r="S27" s="270" t="s">
        <v>1846</v>
      </c>
      <c r="T27" s="270" t="s">
        <v>1847</v>
      </c>
      <c r="U27" s="270" t="s">
        <v>1848</v>
      </c>
    </row>
    <row r="28" spans="1:21" ht="60">
      <c r="A28" s="28">
        <v>20</v>
      </c>
      <c r="B28" s="28"/>
      <c r="C28" s="268" t="s">
        <v>1849</v>
      </c>
      <c r="D28" s="268" t="s">
        <v>1850</v>
      </c>
      <c r="E28" s="268" t="s">
        <v>1822</v>
      </c>
      <c r="F28" s="28" t="s">
        <v>132</v>
      </c>
      <c r="G28" s="271" t="s">
        <v>29</v>
      </c>
      <c r="H28" s="269" t="s">
        <v>30</v>
      </c>
      <c r="I28" s="57" t="s">
        <v>6</v>
      </c>
      <c r="J28" s="268" t="s">
        <v>1845</v>
      </c>
      <c r="K28" s="28">
        <v>100000</v>
      </c>
      <c r="L28" s="28">
        <v>63000</v>
      </c>
      <c r="M28" s="28" t="s">
        <v>1785</v>
      </c>
      <c r="N28" s="28">
        <v>70000</v>
      </c>
      <c r="O28" s="28">
        <v>20</v>
      </c>
      <c r="P28" s="28">
        <v>70000</v>
      </c>
      <c r="Q28" s="28" t="s">
        <v>1786</v>
      </c>
      <c r="R28" s="28">
        <v>20</v>
      </c>
      <c r="S28" s="270" t="s">
        <v>1851</v>
      </c>
      <c r="T28" s="270" t="s">
        <v>1852</v>
      </c>
      <c r="U28" s="270" t="s">
        <v>1853</v>
      </c>
    </row>
    <row r="29" spans="1:21" ht="90">
      <c r="A29" s="28">
        <v>21</v>
      </c>
      <c r="B29" s="28"/>
      <c r="C29" s="268" t="s">
        <v>1854</v>
      </c>
      <c r="D29" s="268" t="s">
        <v>599</v>
      </c>
      <c r="E29" s="268" t="s">
        <v>1855</v>
      </c>
      <c r="F29" s="28" t="s">
        <v>132</v>
      </c>
      <c r="G29" s="271" t="s">
        <v>29</v>
      </c>
      <c r="H29" s="269" t="s">
        <v>30</v>
      </c>
      <c r="I29" s="57" t="s">
        <v>6</v>
      </c>
      <c r="J29" s="268" t="s">
        <v>1845</v>
      </c>
      <c r="K29" s="28">
        <v>200000</v>
      </c>
      <c r="L29" s="28">
        <v>126000</v>
      </c>
      <c r="M29" s="28" t="s">
        <v>1785</v>
      </c>
      <c r="N29" s="28">
        <v>140000</v>
      </c>
      <c r="O29" s="28">
        <v>20</v>
      </c>
      <c r="P29" s="28">
        <v>140000</v>
      </c>
      <c r="Q29" s="28" t="s">
        <v>1786</v>
      </c>
      <c r="R29" s="28">
        <v>20</v>
      </c>
      <c r="S29" s="270" t="s">
        <v>1856</v>
      </c>
      <c r="T29" s="270" t="s">
        <v>1857</v>
      </c>
      <c r="U29" s="270" t="s">
        <v>1858</v>
      </c>
    </row>
    <row r="30" spans="1:21" ht="60">
      <c r="A30" s="28">
        <v>22</v>
      </c>
      <c r="B30" s="28"/>
      <c r="C30" s="268" t="s">
        <v>1859</v>
      </c>
      <c r="D30" s="268" t="s">
        <v>1860</v>
      </c>
      <c r="E30" s="268" t="s">
        <v>1861</v>
      </c>
      <c r="F30" s="28" t="s">
        <v>132</v>
      </c>
      <c r="G30" s="271" t="s">
        <v>29</v>
      </c>
      <c r="H30" s="57" t="s">
        <v>36</v>
      </c>
      <c r="I30" s="57" t="s">
        <v>6</v>
      </c>
      <c r="J30" s="268" t="s">
        <v>1845</v>
      </c>
      <c r="K30" s="28">
        <v>50000</v>
      </c>
      <c r="L30" s="28">
        <v>31500</v>
      </c>
      <c r="M30" s="28" t="s">
        <v>1785</v>
      </c>
      <c r="N30" s="28">
        <v>35000</v>
      </c>
      <c r="O30" s="28">
        <v>20</v>
      </c>
      <c r="P30" s="28">
        <v>35000</v>
      </c>
      <c r="Q30" s="28" t="s">
        <v>1786</v>
      </c>
      <c r="R30" s="28">
        <v>20</v>
      </c>
      <c r="S30" s="270" t="s">
        <v>1862</v>
      </c>
      <c r="T30" s="270" t="s">
        <v>1863</v>
      </c>
      <c r="U30" s="270" t="s">
        <v>1864</v>
      </c>
    </row>
    <row r="31" spans="1:21" ht="105">
      <c r="A31" s="28">
        <v>23</v>
      </c>
      <c r="B31" s="28"/>
      <c r="C31" s="268" t="s">
        <v>539</v>
      </c>
      <c r="D31" s="268" t="s">
        <v>1865</v>
      </c>
      <c r="E31" s="268" t="s">
        <v>1866</v>
      </c>
      <c r="F31" s="28" t="s">
        <v>132</v>
      </c>
      <c r="G31" s="271" t="s">
        <v>29</v>
      </c>
      <c r="H31" s="57" t="s">
        <v>36</v>
      </c>
      <c r="I31" s="57" t="s">
        <v>6</v>
      </c>
      <c r="J31" s="268" t="s">
        <v>1867</v>
      </c>
      <c r="K31" s="28">
        <v>50000</v>
      </c>
      <c r="L31" s="28">
        <v>31500</v>
      </c>
      <c r="M31" s="28" t="s">
        <v>1785</v>
      </c>
      <c r="N31" s="28">
        <v>35000</v>
      </c>
      <c r="O31" s="28">
        <v>20</v>
      </c>
      <c r="P31" s="28">
        <v>35000</v>
      </c>
      <c r="Q31" s="28" t="s">
        <v>1786</v>
      </c>
      <c r="R31" s="28">
        <v>20</v>
      </c>
      <c r="S31" s="272" t="s">
        <v>1868</v>
      </c>
      <c r="T31" s="270" t="s">
        <v>1869</v>
      </c>
      <c r="U31" s="270" t="s">
        <v>1870</v>
      </c>
    </row>
    <row r="32" spans="1:21" ht="30">
      <c r="A32" s="28">
        <v>24</v>
      </c>
      <c r="B32" s="28"/>
      <c r="C32" s="268" t="s">
        <v>1871</v>
      </c>
      <c r="D32" s="268" t="s">
        <v>449</v>
      </c>
      <c r="E32" s="28" t="s">
        <v>132</v>
      </c>
      <c r="F32" s="28" t="s">
        <v>132</v>
      </c>
      <c r="G32" s="271" t="s">
        <v>29</v>
      </c>
      <c r="H32" s="63" t="s">
        <v>30</v>
      </c>
      <c r="I32" s="63" t="s">
        <v>6</v>
      </c>
      <c r="J32" s="268" t="s">
        <v>1872</v>
      </c>
      <c r="K32" s="28">
        <v>100000</v>
      </c>
      <c r="L32" s="28">
        <v>63000</v>
      </c>
      <c r="M32" s="28" t="s">
        <v>1785</v>
      </c>
      <c r="N32" s="28">
        <v>70000</v>
      </c>
      <c r="O32" s="28">
        <v>20</v>
      </c>
      <c r="P32" s="28">
        <v>70000</v>
      </c>
      <c r="Q32" s="28" t="s">
        <v>1786</v>
      </c>
      <c r="R32" s="28">
        <v>20</v>
      </c>
      <c r="S32" s="272" t="s">
        <v>1873</v>
      </c>
      <c r="T32" s="270" t="s">
        <v>1874</v>
      </c>
      <c r="U32" s="270" t="s">
        <v>1875</v>
      </c>
    </row>
    <row r="33" spans="1:21" ht="60">
      <c r="A33" s="28">
        <v>25</v>
      </c>
      <c r="B33" s="28"/>
      <c r="C33" s="268" t="s">
        <v>1876</v>
      </c>
      <c r="D33" s="268" t="s">
        <v>1877</v>
      </c>
      <c r="E33" s="268" t="s">
        <v>1878</v>
      </c>
      <c r="F33" s="28" t="s">
        <v>132</v>
      </c>
      <c r="G33" s="271" t="s">
        <v>29</v>
      </c>
      <c r="H33" s="57" t="s">
        <v>36</v>
      </c>
      <c r="I33" s="57" t="s">
        <v>6</v>
      </c>
      <c r="J33" s="268" t="s">
        <v>1879</v>
      </c>
      <c r="K33" s="28">
        <v>200000</v>
      </c>
      <c r="L33" s="28">
        <v>126000</v>
      </c>
      <c r="M33" s="28" t="s">
        <v>1785</v>
      </c>
      <c r="N33" s="28">
        <v>140000</v>
      </c>
      <c r="O33" s="28">
        <v>20</v>
      </c>
      <c r="P33" s="28">
        <v>140000</v>
      </c>
      <c r="Q33" s="28" t="s">
        <v>1786</v>
      </c>
      <c r="R33" s="28">
        <v>20</v>
      </c>
      <c r="S33" s="270" t="s">
        <v>1880</v>
      </c>
      <c r="T33" s="270" t="s">
        <v>1881</v>
      </c>
      <c r="U33" s="270" t="s">
        <v>1882</v>
      </c>
    </row>
    <row r="34" spans="1:21" ht="75">
      <c r="A34" s="28">
        <v>26</v>
      </c>
      <c r="B34" s="28"/>
      <c r="C34" s="268" t="s">
        <v>1883</v>
      </c>
      <c r="D34" s="268" t="s">
        <v>1884</v>
      </c>
      <c r="E34" s="268" t="s">
        <v>1816</v>
      </c>
      <c r="F34" s="28" t="s">
        <v>132</v>
      </c>
      <c r="G34" s="271" t="s">
        <v>29</v>
      </c>
      <c r="H34" s="57" t="s">
        <v>36</v>
      </c>
      <c r="I34" s="57" t="s">
        <v>6</v>
      </c>
      <c r="J34" s="268" t="s">
        <v>1879</v>
      </c>
      <c r="K34" s="28">
        <v>400000</v>
      </c>
      <c r="L34" s="28">
        <v>252000</v>
      </c>
      <c r="M34" s="28" t="s">
        <v>1785</v>
      </c>
      <c r="N34" s="28">
        <v>280000</v>
      </c>
      <c r="O34" s="28">
        <v>20</v>
      </c>
      <c r="P34" s="28">
        <v>280000</v>
      </c>
      <c r="Q34" s="28" t="s">
        <v>1786</v>
      </c>
      <c r="R34" s="28">
        <v>20</v>
      </c>
      <c r="S34" s="270" t="s">
        <v>1885</v>
      </c>
      <c r="T34" s="270" t="s">
        <v>1886</v>
      </c>
      <c r="U34" s="270" t="s">
        <v>1887</v>
      </c>
    </row>
    <row r="35" spans="1:21" ht="60">
      <c r="A35" s="28">
        <v>27</v>
      </c>
      <c r="B35" s="28"/>
      <c r="C35" s="268" t="s">
        <v>1888</v>
      </c>
      <c r="D35" s="268" t="s">
        <v>1889</v>
      </c>
      <c r="E35" s="268" t="s">
        <v>873</v>
      </c>
      <c r="F35" s="28" t="s">
        <v>132</v>
      </c>
      <c r="G35" s="271" t="s">
        <v>29</v>
      </c>
      <c r="H35" s="269" t="s">
        <v>30</v>
      </c>
      <c r="I35" s="57" t="s">
        <v>6</v>
      </c>
      <c r="J35" s="268" t="s">
        <v>1879</v>
      </c>
      <c r="K35" s="28">
        <v>200000</v>
      </c>
      <c r="L35" s="28">
        <v>126000</v>
      </c>
      <c r="M35" s="28" t="s">
        <v>1785</v>
      </c>
      <c r="N35" s="28">
        <v>140000</v>
      </c>
      <c r="O35" s="28">
        <v>20</v>
      </c>
      <c r="P35" s="28">
        <v>140000</v>
      </c>
      <c r="Q35" s="28" t="s">
        <v>1786</v>
      </c>
      <c r="R35" s="28">
        <v>20</v>
      </c>
      <c r="S35" s="270" t="s">
        <v>1890</v>
      </c>
      <c r="T35" s="270" t="s">
        <v>1891</v>
      </c>
      <c r="U35" s="272" t="s">
        <v>1892</v>
      </c>
    </row>
    <row r="36" spans="1:21" ht="90">
      <c r="A36" s="28">
        <v>28</v>
      </c>
      <c r="B36" s="24"/>
      <c r="C36" s="24" t="s">
        <v>1893</v>
      </c>
      <c r="D36" s="24" t="s">
        <v>1894</v>
      </c>
      <c r="E36" s="24" t="s">
        <v>1895</v>
      </c>
      <c r="F36" s="273" t="s">
        <v>132</v>
      </c>
      <c r="G36" s="24" t="s">
        <v>29</v>
      </c>
      <c r="H36" s="221" t="s">
        <v>36</v>
      </c>
      <c r="I36" s="103" t="s">
        <v>5</v>
      </c>
      <c r="J36" s="24" t="s">
        <v>1208</v>
      </c>
      <c r="K36" s="24">
        <v>50000</v>
      </c>
      <c r="L36" s="24">
        <v>31500</v>
      </c>
      <c r="M36" s="273" t="s">
        <v>1785</v>
      </c>
      <c r="N36" s="24">
        <v>35000</v>
      </c>
      <c r="O36" s="24">
        <v>20</v>
      </c>
      <c r="P36" s="24">
        <v>35000</v>
      </c>
      <c r="Q36" s="24" t="s">
        <v>1896</v>
      </c>
      <c r="R36" s="24">
        <v>20</v>
      </c>
      <c r="S36" s="213" t="s">
        <v>1897</v>
      </c>
      <c r="T36" s="213" t="s">
        <v>1898</v>
      </c>
      <c r="U36" s="213" t="s">
        <v>1899</v>
      </c>
    </row>
    <row r="37" spans="1:21" ht="60">
      <c r="A37" s="28">
        <v>29</v>
      </c>
      <c r="B37" s="24"/>
      <c r="C37" s="24" t="s">
        <v>1900</v>
      </c>
      <c r="D37" s="24" t="s">
        <v>1901</v>
      </c>
      <c r="E37" s="24" t="s">
        <v>1902</v>
      </c>
      <c r="F37" s="273" t="s">
        <v>132</v>
      </c>
      <c r="G37" s="24" t="s">
        <v>29</v>
      </c>
      <c r="H37" s="103" t="s">
        <v>30</v>
      </c>
      <c r="I37" s="221" t="s">
        <v>6</v>
      </c>
      <c r="J37" s="24" t="s">
        <v>1208</v>
      </c>
      <c r="K37" s="24">
        <v>200000</v>
      </c>
      <c r="L37" s="24">
        <v>126000</v>
      </c>
      <c r="M37" s="273" t="s">
        <v>1785</v>
      </c>
      <c r="N37" s="24">
        <v>140000</v>
      </c>
      <c r="O37" s="24">
        <v>20</v>
      </c>
      <c r="P37" s="24">
        <v>140000</v>
      </c>
      <c r="Q37" s="24" t="s">
        <v>1896</v>
      </c>
      <c r="R37" s="24">
        <v>20</v>
      </c>
      <c r="S37" s="213" t="s">
        <v>1903</v>
      </c>
      <c r="T37" s="213" t="s">
        <v>1904</v>
      </c>
      <c r="U37" s="213" t="s">
        <v>1905</v>
      </c>
    </row>
    <row r="38" spans="1:21" ht="60">
      <c r="A38" s="28">
        <v>30</v>
      </c>
      <c r="B38" s="28"/>
      <c r="C38" s="274" t="s">
        <v>1802</v>
      </c>
      <c r="D38" s="274" t="s">
        <v>1803</v>
      </c>
      <c r="E38" s="274" t="s">
        <v>873</v>
      </c>
      <c r="F38" s="274" t="s">
        <v>132</v>
      </c>
      <c r="G38" s="274" t="s">
        <v>29</v>
      </c>
      <c r="H38" s="274" t="s">
        <v>36</v>
      </c>
      <c r="I38" s="274" t="s">
        <v>5</v>
      </c>
      <c r="J38" s="274" t="s">
        <v>1804</v>
      </c>
      <c r="K38" s="28">
        <v>0</v>
      </c>
      <c r="L38" s="28">
        <v>54000</v>
      </c>
      <c r="M38" s="274" t="s">
        <v>1621</v>
      </c>
      <c r="N38" s="274">
        <v>60000</v>
      </c>
      <c r="O38" s="28">
        <v>20</v>
      </c>
      <c r="P38" s="274">
        <v>60000</v>
      </c>
      <c r="Q38" s="28" t="s">
        <v>1906</v>
      </c>
      <c r="R38" s="28">
        <v>20</v>
      </c>
      <c r="S38" s="275" t="s">
        <v>1805</v>
      </c>
      <c r="T38" s="270" t="s">
        <v>1806</v>
      </c>
      <c r="U38" s="270" t="s">
        <v>1807</v>
      </c>
    </row>
    <row r="39" spans="1:21" ht="90">
      <c r="A39" s="28">
        <v>31</v>
      </c>
      <c r="B39" s="28"/>
      <c r="C39" s="44" t="s">
        <v>506</v>
      </c>
      <c r="D39" s="276" t="s">
        <v>154</v>
      </c>
      <c r="E39" s="43" t="s">
        <v>1907</v>
      </c>
      <c r="F39" s="274" t="s">
        <v>132</v>
      </c>
      <c r="G39" s="43" t="s">
        <v>29</v>
      </c>
      <c r="H39" s="274" t="s">
        <v>36</v>
      </c>
      <c r="I39" s="274" t="s">
        <v>5</v>
      </c>
      <c r="J39" s="43" t="s">
        <v>1908</v>
      </c>
      <c r="K39" s="28">
        <v>0</v>
      </c>
      <c r="L39" s="28">
        <v>54000</v>
      </c>
      <c r="M39" s="274" t="s">
        <v>1621</v>
      </c>
      <c r="N39" s="277">
        <v>60000</v>
      </c>
      <c r="O39" s="28">
        <v>20</v>
      </c>
      <c r="P39" s="277">
        <v>60000</v>
      </c>
      <c r="Q39" s="28" t="s">
        <v>1906</v>
      </c>
      <c r="R39" s="28">
        <v>20</v>
      </c>
      <c r="S39" s="240" t="s">
        <v>1626</v>
      </c>
      <c r="T39" s="240" t="s">
        <v>1627</v>
      </c>
      <c r="U39" s="278" t="s">
        <v>1909</v>
      </c>
    </row>
    <row r="40" spans="1:21" ht="75">
      <c r="A40" s="28">
        <v>32</v>
      </c>
      <c r="B40" s="28"/>
      <c r="C40" s="24" t="s">
        <v>1333</v>
      </c>
      <c r="D40" s="24" t="s">
        <v>1634</v>
      </c>
      <c r="E40" s="43" t="s">
        <v>1910</v>
      </c>
      <c r="F40" s="274" t="s">
        <v>132</v>
      </c>
      <c r="G40" s="43" t="s">
        <v>1911</v>
      </c>
      <c r="H40" s="274" t="s">
        <v>36</v>
      </c>
      <c r="I40" s="274" t="s">
        <v>5</v>
      </c>
      <c r="J40" s="43" t="s">
        <v>1636</v>
      </c>
      <c r="K40" s="28">
        <v>0</v>
      </c>
      <c r="L40" s="28">
        <v>54000</v>
      </c>
      <c r="M40" s="274" t="s">
        <v>1621</v>
      </c>
      <c r="N40" s="277">
        <v>60000</v>
      </c>
      <c r="O40" s="28">
        <v>20</v>
      </c>
      <c r="P40" s="277">
        <v>60000</v>
      </c>
      <c r="Q40" s="28" t="s">
        <v>1906</v>
      </c>
      <c r="R40" s="28">
        <v>20</v>
      </c>
      <c r="S40" s="240" t="s">
        <v>1637</v>
      </c>
      <c r="T40" s="240" t="s">
        <v>1638</v>
      </c>
      <c r="U40" s="278" t="s">
        <v>1912</v>
      </c>
    </row>
    <row r="41" spans="1:21" ht="60">
      <c r="A41" s="28">
        <v>33</v>
      </c>
      <c r="B41" s="28"/>
      <c r="C41" s="24" t="s">
        <v>1913</v>
      </c>
      <c r="D41" s="24" t="s">
        <v>1914</v>
      </c>
      <c r="E41" s="43" t="s">
        <v>1656</v>
      </c>
      <c r="F41" s="274" t="s">
        <v>132</v>
      </c>
      <c r="G41" s="43" t="s">
        <v>29</v>
      </c>
      <c r="H41" s="274" t="s">
        <v>36</v>
      </c>
      <c r="I41" s="117" t="s">
        <v>6</v>
      </c>
      <c r="J41" s="43" t="s">
        <v>1915</v>
      </c>
      <c r="K41" s="28">
        <v>0</v>
      </c>
      <c r="L41" s="28">
        <v>54000</v>
      </c>
      <c r="M41" s="274" t="s">
        <v>1621</v>
      </c>
      <c r="N41" s="277">
        <v>60000</v>
      </c>
      <c r="O41" s="28">
        <v>20</v>
      </c>
      <c r="P41" s="277">
        <v>60000</v>
      </c>
      <c r="Q41" s="28" t="s">
        <v>1906</v>
      </c>
      <c r="R41" s="28">
        <v>20</v>
      </c>
      <c r="S41" s="240" t="s">
        <v>1658</v>
      </c>
      <c r="T41" s="240" t="s">
        <v>1659</v>
      </c>
      <c r="U41" s="278" t="s">
        <v>1916</v>
      </c>
    </row>
    <row r="42" spans="1:21" ht="105">
      <c r="A42" s="28">
        <v>34</v>
      </c>
      <c r="B42" s="28"/>
      <c r="C42" s="24" t="s">
        <v>1917</v>
      </c>
      <c r="D42" s="24" t="s">
        <v>581</v>
      </c>
      <c r="E42" s="43" t="s">
        <v>1918</v>
      </c>
      <c r="F42" s="274" t="s">
        <v>132</v>
      </c>
      <c r="G42" s="43" t="s">
        <v>29</v>
      </c>
      <c r="H42" s="274" t="s">
        <v>36</v>
      </c>
      <c r="I42" s="274" t="s">
        <v>5</v>
      </c>
      <c r="J42" s="43" t="s">
        <v>747</v>
      </c>
      <c r="K42" s="28">
        <v>0</v>
      </c>
      <c r="L42" s="28">
        <v>54000</v>
      </c>
      <c r="M42" s="274" t="s">
        <v>1621</v>
      </c>
      <c r="N42" s="277">
        <v>60000</v>
      </c>
      <c r="O42" s="28">
        <v>20</v>
      </c>
      <c r="P42" s="277">
        <v>60000</v>
      </c>
      <c r="Q42" s="28" t="s">
        <v>1906</v>
      </c>
      <c r="R42" s="28">
        <v>20</v>
      </c>
      <c r="S42" s="240" t="s">
        <v>1674</v>
      </c>
      <c r="T42" s="240" t="s">
        <v>1675</v>
      </c>
      <c r="U42" s="278" t="s">
        <v>1919</v>
      </c>
    </row>
    <row r="43" spans="1:21" ht="90">
      <c r="A43" s="28">
        <v>35</v>
      </c>
      <c r="B43" s="28"/>
      <c r="C43" s="24" t="s">
        <v>1691</v>
      </c>
      <c r="D43" s="24" t="s">
        <v>1920</v>
      </c>
      <c r="E43" s="43" t="s">
        <v>1921</v>
      </c>
      <c r="F43" s="274" t="s">
        <v>132</v>
      </c>
      <c r="G43" s="43" t="s">
        <v>799</v>
      </c>
      <c r="H43" s="274" t="s">
        <v>36</v>
      </c>
      <c r="I43" s="117" t="s">
        <v>6</v>
      </c>
      <c r="J43" s="43" t="s">
        <v>1922</v>
      </c>
      <c r="K43" s="28">
        <v>0</v>
      </c>
      <c r="L43" s="28">
        <v>54000</v>
      </c>
      <c r="M43" s="274" t="s">
        <v>1785</v>
      </c>
      <c r="N43" s="277">
        <v>60000</v>
      </c>
      <c r="O43" s="28">
        <v>20</v>
      </c>
      <c r="P43" s="277">
        <v>60000</v>
      </c>
      <c r="Q43" s="28" t="s">
        <v>1906</v>
      </c>
      <c r="R43" s="28">
        <v>20</v>
      </c>
      <c r="S43" s="240" t="s">
        <v>1694</v>
      </c>
      <c r="T43" s="240" t="s">
        <v>1695</v>
      </c>
      <c r="U43" s="278" t="s">
        <v>1923</v>
      </c>
    </row>
    <row r="44" spans="1:21" ht="90">
      <c r="A44" s="28">
        <v>36</v>
      </c>
      <c r="B44" s="28"/>
      <c r="C44" s="24" t="s">
        <v>1850</v>
      </c>
      <c r="D44" s="24" t="s">
        <v>1924</v>
      </c>
      <c r="E44" s="43" t="s">
        <v>1925</v>
      </c>
      <c r="F44" s="274" t="s">
        <v>132</v>
      </c>
      <c r="G44" s="43" t="s">
        <v>29</v>
      </c>
      <c r="H44" s="274" t="s">
        <v>36</v>
      </c>
      <c r="I44" s="274" t="s">
        <v>5</v>
      </c>
      <c r="J44" s="43" t="s">
        <v>1699</v>
      </c>
      <c r="K44" s="28">
        <v>0</v>
      </c>
      <c r="L44" s="28">
        <v>54000</v>
      </c>
      <c r="M44" s="274" t="s">
        <v>1785</v>
      </c>
      <c r="N44" s="277">
        <v>60000</v>
      </c>
      <c r="O44" s="28">
        <v>20</v>
      </c>
      <c r="P44" s="277">
        <v>60000</v>
      </c>
      <c r="Q44" s="28" t="s">
        <v>1906</v>
      </c>
      <c r="R44" s="28">
        <v>20</v>
      </c>
      <c r="S44" s="240" t="s">
        <v>1700</v>
      </c>
      <c r="T44" s="240" t="s">
        <v>1701</v>
      </c>
      <c r="U44" s="278" t="s">
        <v>1926</v>
      </c>
    </row>
    <row r="45" spans="1:21" ht="60">
      <c r="A45" s="28">
        <v>37</v>
      </c>
      <c r="B45" s="28"/>
      <c r="C45" s="24" t="s">
        <v>1927</v>
      </c>
      <c r="D45" s="24" t="s">
        <v>1928</v>
      </c>
      <c r="E45" s="43" t="s">
        <v>873</v>
      </c>
      <c r="F45" s="274" t="s">
        <v>132</v>
      </c>
      <c r="G45" s="43" t="s">
        <v>29</v>
      </c>
      <c r="H45" s="117" t="s">
        <v>30</v>
      </c>
      <c r="I45" s="117" t="s">
        <v>6</v>
      </c>
      <c r="J45" s="43" t="s">
        <v>1087</v>
      </c>
      <c r="K45" s="28">
        <v>0</v>
      </c>
      <c r="L45" s="28">
        <v>13500</v>
      </c>
      <c r="M45" s="274" t="s">
        <v>1785</v>
      </c>
      <c r="N45" s="277">
        <v>15000</v>
      </c>
      <c r="O45" s="28">
        <v>20</v>
      </c>
      <c r="P45" s="277">
        <v>15000</v>
      </c>
      <c r="Q45" s="28" t="s">
        <v>1906</v>
      </c>
      <c r="R45" s="28">
        <v>20</v>
      </c>
      <c r="S45" s="240" t="s">
        <v>1711</v>
      </c>
      <c r="T45" s="240" t="s">
        <v>1712</v>
      </c>
      <c r="U45" s="278" t="s">
        <v>1929</v>
      </c>
    </row>
    <row r="46" spans="1:21" ht="120">
      <c r="A46" s="28">
        <v>38</v>
      </c>
      <c r="B46" s="28"/>
      <c r="C46" s="24" t="s">
        <v>1930</v>
      </c>
      <c r="D46" s="24" t="s">
        <v>1931</v>
      </c>
      <c r="E46" s="43" t="s">
        <v>1932</v>
      </c>
      <c r="F46" s="274" t="s">
        <v>132</v>
      </c>
      <c r="G46" s="43" t="s">
        <v>29</v>
      </c>
      <c r="H46" s="117" t="s">
        <v>30</v>
      </c>
      <c r="I46" s="117" t="s">
        <v>6</v>
      </c>
      <c r="J46" s="43" t="s">
        <v>747</v>
      </c>
      <c r="K46" s="28">
        <v>0</v>
      </c>
      <c r="L46" s="28">
        <v>27000</v>
      </c>
      <c r="M46" s="274" t="s">
        <v>1785</v>
      </c>
      <c r="N46" s="277">
        <v>30000</v>
      </c>
      <c r="O46" s="28">
        <v>20</v>
      </c>
      <c r="P46" s="277">
        <v>30000</v>
      </c>
      <c r="Q46" s="28" t="s">
        <v>1906</v>
      </c>
      <c r="R46" s="28">
        <v>20</v>
      </c>
      <c r="S46" s="240" t="s">
        <v>1720</v>
      </c>
      <c r="T46" s="240" t="s">
        <v>1721</v>
      </c>
      <c r="U46" s="278" t="s">
        <v>1933</v>
      </c>
    </row>
    <row r="47" spans="1:21" ht="60">
      <c r="A47" s="28">
        <v>39</v>
      </c>
      <c r="B47" s="28"/>
      <c r="C47" s="24" t="s">
        <v>1934</v>
      </c>
      <c r="D47" s="24" t="s">
        <v>1677</v>
      </c>
      <c r="E47" s="43" t="s">
        <v>1935</v>
      </c>
      <c r="F47" s="274" t="s">
        <v>132</v>
      </c>
      <c r="G47" s="43" t="s">
        <v>799</v>
      </c>
      <c r="H47" s="117" t="s">
        <v>30</v>
      </c>
      <c r="I47" s="117" t="s">
        <v>6</v>
      </c>
      <c r="J47" s="43" t="s">
        <v>1087</v>
      </c>
      <c r="K47" s="28">
        <v>0</v>
      </c>
      <c r="L47" s="28">
        <v>54000</v>
      </c>
      <c r="M47" s="274" t="s">
        <v>1785</v>
      </c>
      <c r="N47" s="277">
        <v>60000</v>
      </c>
      <c r="O47" s="28">
        <v>20</v>
      </c>
      <c r="P47" s="277">
        <v>60000</v>
      </c>
      <c r="Q47" s="28" t="s">
        <v>1906</v>
      </c>
      <c r="R47" s="28">
        <v>20</v>
      </c>
      <c r="S47" s="240" t="s">
        <v>1679</v>
      </c>
      <c r="T47" s="240" t="s">
        <v>1680</v>
      </c>
      <c r="U47" s="278" t="s">
        <v>1936</v>
      </c>
    </row>
    <row r="48" spans="1:21" ht="120">
      <c r="A48" s="28">
        <v>40</v>
      </c>
      <c r="B48" s="28"/>
      <c r="C48" s="24" t="s">
        <v>1937</v>
      </c>
      <c r="D48" s="24" t="s">
        <v>1629</v>
      </c>
      <c r="E48" s="43" t="s">
        <v>1938</v>
      </c>
      <c r="F48" s="274" t="s">
        <v>132</v>
      </c>
      <c r="G48" s="43" t="s">
        <v>29</v>
      </c>
      <c r="H48" s="274" t="s">
        <v>36</v>
      </c>
      <c r="I48" s="274" t="s">
        <v>5</v>
      </c>
      <c r="J48" s="43" t="s">
        <v>1631</v>
      </c>
      <c r="K48" s="28">
        <v>0</v>
      </c>
      <c r="L48" s="28">
        <v>54000</v>
      </c>
      <c r="M48" s="274" t="s">
        <v>1785</v>
      </c>
      <c r="N48" s="277">
        <v>60000</v>
      </c>
      <c r="O48" s="28">
        <v>20</v>
      </c>
      <c r="P48" s="277">
        <v>60000</v>
      </c>
      <c r="Q48" s="28" t="s">
        <v>1906</v>
      </c>
      <c r="R48" s="28">
        <v>20</v>
      </c>
      <c r="S48" s="240" t="s">
        <v>1632</v>
      </c>
      <c r="T48" s="240" t="s">
        <v>1633</v>
      </c>
      <c r="U48" s="278" t="s">
        <v>1939</v>
      </c>
    </row>
    <row r="49" spans="1:21" ht="105">
      <c r="A49" s="28">
        <v>41</v>
      </c>
      <c r="B49" s="28"/>
      <c r="C49" s="44" t="s">
        <v>1940</v>
      </c>
      <c r="D49" s="44" t="s">
        <v>1941</v>
      </c>
      <c r="E49" s="44" t="s">
        <v>1942</v>
      </c>
      <c r="F49" s="274" t="s">
        <v>132</v>
      </c>
      <c r="G49" s="44" t="s">
        <v>1943</v>
      </c>
      <c r="H49" s="274" t="s">
        <v>36</v>
      </c>
      <c r="I49" s="274" t="s">
        <v>5</v>
      </c>
      <c r="J49" s="44" t="s">
        <v>1944</v>
      </c>
      <c r="K49" s="28">
        <v>0</v>
      </c>
      <c r="L49" s="28">
        <v>54000</v>
      </c>
      <c r="M49" s="274" t="s">
        <v>1785</v>
      </c>
      <c r="N49" s="44">
        <v>60000</v>
      </c>
      <c r="O49" s="28">
        <v>20</v>
      </c>
      <c r="P49" s="44">
        <v>60000</v>
      </c>
      <c r="Q49" s="28" t="s">
        <v>1906</v>
      </c>
      <c r="R49" s="28">
        <v>20</v>
      </c>
      <c r="S49" s="240" t="s">
        <v>1811</v>
      </c>
      <c r="T49" s="240" t="s">
        <v>1812</v>
      </c>
      <c r="U49" s="278" t="s">
        <v>1945</v>
      </c>
    </row>
  </sheetData>
  <mergeCells count="8">
    <mergeCell ref="A7:C7"/>
    <mergeCell ref="P7:R7"/>
    <mergeCell ref="A1:R1"/>
    <mergeCell ref="A2:R2"/>
    <mergeCell ref="A3:R3"/>
    <mergeCell ref="A4:R4"/>
    <mergeCell ref="A5:G5"/>
    <mergeCell ref="Q6:R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A8"/>
  <sheetViews>
    <sheetView workbookViewId="0">
      <selection sqref="A1:XFD8"/>
    </sheetView>
  </sheetViews>
  <sheetFormatPr defaultRowHeight="15"/>
  <sheetData>
    <row r="1" spans="1:131" ht="26.25">
      <c r="A1" s="308" t="s">
        <v>1139</v>
      </c>
      <c r="B1" s="308"/>
      <c r="C1" s="308"/>
      <c r="D1" s="308"/>
      <c r="E1" s="308"/>
      <c r="F1" s="308"/>
      <c r="G1" s="308"/>
      <c r="H1" s="308"/>
      <c r="I1" s="308"/>
      <c r="J1" s="165"/>
      <c r="K1" s="165"/>
      <c r="L1" s="165"/>
      <c r="M1" s="165"/>
      <c r="N1" s="165"/>
      <c r="O1" s="165"/>
      <c r="P1" s="166"/>
      <c r="Q1" s="165"/>
      <c r="R1" s="165"/>
      <c r="S1" s="165"/>
      <c r="T1" s="165"/>
      <c r="U1" s="167"/>
      <c r="V1" s="167"/>
      <c r="W1" s="167"/>
      <c r="X1" s="167"/>
      <c r="Y1" s="167"/>
      <c r="Z1" s="167"/>
      <c r="AA1" s="167"/>
      <c r="AB1" s="167"/>
      <c r="AC1" s="167"/>
      <c r="AD1" s="168"/>
      <c r="AE1" s="167"/>
      <c r="AF1" s="167"/>
      <c r="AG1" s="167"/>
      <c r="AH1" s="167"/>
      <c r="AI1" s="167"/>
      <c r="AJ1" s="167"/>
      <c r="AK1" s="167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309" t="s">
        <v>1140</v>
      </c>
      <c r="CY1" s="310"/>
      <c r="CZ1" s="311"/>
      <c r="DA1" s="311"/>
      <c r="DB1" s="311"/>
      <c r="DC1" s="311"/>
      <c r="DD1" s="311"/>
      <c r="DE1" s="311"/>
      <c r="DF1" s="311"/>
      <c r="DG1" s="311"/>
      <c r="DH1" s="311"/>
      <c r="DI1" s="311"/>
      <c r="DJ1" s="311"/>
      <c r="DK1" s="311"/>
      <c r="DL1" s="311"/>
      <c r="DM1" s="169"/>
      <c r="DN1" s="169"/>
      <c r="DO1" s="169"/>
      <c r="DP1" s="169"/>
      <c r="DQ1" s="169"/>
      <c r="DR1" s="169"/>
      <c r="DS1" s="170"/>
      <c r="DT1" s="169"/>
      <c r="DU1" s="171"/>
      <c r="DV1" s="170"/>
      <c r="DW1" s="169"/>
      <c r="DX1" s="169"/>
      <c r="DY1" s="169"/>
      <c r="DZ1" s="169"/>
      <c r="EA1" s="169"/>
    </row>
    <row r="2" spans="1:131" ht="19.5" thickBot="1">
      <c r="A2" s="312" t="s">
        <v>1141</v>
      </c>
      <c r="B2" s="313"/>
      <c r="C2" s="313"/>
      <c r="D2" s="313"/>
      <c r="E2" s="313"/>
      <c r="F2" s="313"/>
      <c r="G2" s="313"/>
      <c r="H2" s="313"/>
      <c r="I2" s="313"/>
      <c r="J2" s="172"/>
      <c r="K2" s="172"/>
      <c r="L2" s="172"/>
      <c r="M2" s="172"/>
      <c r="N2" s="172"/>
      <c r="O2" s="172"/>
      <c r="P2" s="173"/>
      <c r="Q2" s="172"/>
      <c r="R2" s="172"/>
      <c r="S2" s="172"/>
      <c r="T2" s="172"/>
      <c r="U2" s="174"/>
      <c r="V2" s="174"/>
      <c r="W2" s="174"/>
      <c r="X2" s="174"/>
      <c r="Y2" s="174"/>
      <c r="Z2" s="174"/>
      <c r="AA2" s="174"/>
      <c r="AB2" s="174"/>
      <c r="AC2" s="174"/>
      <c r="AD2" s="175"/>
      <c r="AE2" s="174"/>
      <c r="AF2" s="174"/>
      <c r="AG2" s="174"/>
      <c r="AH2" s="174"/>
      <c r="AI2" s="174"/>
      <c r="AJ2" s="174"/>
      <c r="AK2" s="174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7"/>
      <c r="CY2" s="178"/>
      <c r="CZ2" s="176"/>
      <c r="DA2" s="176"/>
      <c r="DB2" s="179" t="s">
        <v>1142</v>
      </c>
      <c r="DC2" s="179"/>
      <c r="DD2" s="176"/>
      <c r="DE2" s="176"/>
      <c r="DF2" s="176"/>
      <c r="DG2" s="176"/>
      <c r="DH2" s="176"/>
      <c r="DI2" s="176"/>
      <c r="DJ2" s="176"/>
      <c r="DK2" s="176"/>
      <c r="DL2" s="176"/>
      <c r="DM2" s="169"/>
      <c r="DN2" s="169"/>
      <c r="DO2" s="169"/>
      <c r="DP2" s="169"/>
      <c r="DQ2" s="169"/>
      <c r="DR2" s="169"/>
      <c r="DS2" s="170"/>
      <c r="DT2" s="169"/>
      <c r="DU2" s="171"/>
      <c r="DV2" s="170"/>
      <c r="DW2" s="169"/>
      <c r="DX2" s="169"/>
      <c r="DY2" s="169"/>
      <c r="DZ2" s="169"/>
      <c r="EA2" s="169"/>
    </row>
    <row r="3" spans="1:131" ht="16.5" thickBot="1">
      <c r="A3" s="314" t="s">
        <v>1143</v>
      </c>
      <c r="B3" s="315" t="s">
        <v>1143</v>
      </c>
      <c r="C3" s="317" t="s">
        <v>1144</v>
      </c>
      <c r="D3" s="291" t="s">
        <v>1145</v>
      </c>
      <c r="E3" s="317" t="s">
        <v>1146</v>
      </c>
      <c r="F3" s="317" t="s">
        <v>1147</v>
      </c>
      <c r="G3" s="317" t="s">
        <v>1148</v>
      </c>
      <c r="H3" s="319" t="s">
        <v>1149</v>
      </c>
      <c r="I3" s="319" t="s">
        <v>1150</v>
      </c>
      <c r="J3" s="319" t="s">
        <v>1151</v>
      </c>
      <c r="K3" s="317" t="s">
        <v>1152</v>
      </c>
      <c r="L3" s="321" t="s">
        <v>1153</v>
      </c>
      <c r="M3" s="305" t="s">
        <v>1148</v>
      </c>
      <c r="N3" s="291" t="s">
        <v>1154</v>
      </c>
      <c r="O3" s="291" t="s">
        <v>1155</v>
      </c>
      <c r="P3" s="294" t="s">
        <v>1156</v>
      </c>
      <c r="Q3" s="297" t="s">
        <v>1157</v>
      </c>
      <c r="R3" s="298"/>
      <c r="S3" s="299"/>
      <c r="T3" s="291" t="s">
        <v>1158</v>
      </c>
      <c r="U3" s="303" t="s">
        <v>1159</v>
      </c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4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80"/>
      <c r="CY3" s="181"/>
      <c r="DS3" s="181"/>
      <c r="DU3" s="180"/>
      <c r="DV3" s="181"/>
    </row>
    <row r="4" spans="1:131" ht="26.25" thickBot="1">
      <c r="A4" s="314"/>
      <c r="B4" s="316"/>
      <c r="C4" s="318"/>
      <c r="D4" s="292"/>
      <c r="E4" s="318"/>
      <c r="F4" s="318"/>
      <c r="G4" s="318"/>
      <c r="H4" s="320"/>
      <c r="I4" s="320"/>
      <c r="J4" s="320"/>
      <c r="K4" s="318"/>
      <c r="L4" s="322"/>
      <c r="M4" s="306"/>
      <c r="N4" s="292"/>
      <c r="O4" s="292"/>
      <c r="P4" s="295"/>
      <c r="Q4" s="300"/>
      <c r="R4" s="301"/>
      <c r="S4" s="302"/>
      <c r="T4" s="292"/>
      <c r="U4" s="284" t="s">
        <v>1160</v>
      </c>
      <c r="V4" s="284"/>
      <c r="W4" s="284"/>
      <c r="X4" s="284"/>
      <c r="Y4" s="284"/>
      <c r="Z4" s="284" t="s">
        <v>1161</v>
      </c>
      <c r="AA4" s="284"/>
      <c r="AB4" s="284"/>
      <c r="AC4" s="284"/>
      <c r="AD4" s="284" t="s">
        <v>1162</v>
      </c>
      <c r="AE4" s="284"/>
      <c r="AF4" s="284"/>
      <c r="AG4" s="284"/>
      <c r="AH4" s="284" t="s">
        <v>1163</v>
      </c>
      <c r="AI4" s="284"/>
      <c r="AJ4" s="284"/>
      <c r="AK4" s="285"/>
      <c r="AL4" s="284" t="s">
        <v>1164</v>
      </c>
      <c r="AM4" s="284"/>
      <c r="AN4" s="284"/>
      <c r="AO4" s="285"/>
      <c r="AP4" s="284" t="s">
        <v>1165</v>
      </c>
      <c r="AQ4" s="284"/>
      <c r="AR4" s="284"/>
      <c r="AS4" s="285"/>
      <c r="AT4" s="284" t="s">
        <v>1166</v>
      </c>
      <c r="AU4" s="284"/>
      <c r="AV4" s="284"/>
      <c r="AW4" s="285"/>
      <c r="AX4" s="284" t="s">
        <v>1167</v>
      </c>
      <c r="AY4" s="284"/>
      <c r="AZ4" s="284"/>
      <c r="BA4" s="285"/>
      <c r="BB4" s="284" t="s">
        <v>1168</v>
      </c>
      <c r="BC4" s="284"/>
      <c r="BD4" s="284"/>
      <c r="BE4" s="285"/>
      <c r="BF4" s="284" t="s">
        <v>1169</v>
      </c>
      <c r="BG4" s="284"/>
      <c r="BH4" s="284"/>
      <c r="BI4" s="285"/>
      <c r="BJ4" s="284" t="s">
        <v>1170</v>
      </c>
      <c r="BK4" s="284"/>
      <c r="BL4" s="284"/>
      <c r="BM4" s="285"/>
      <c r="BN4" s="284" t="s">
        <v>1171</v>
      </c>
      <c r="BO4" s="284"/>
      <c r="BP4" s="284"/>
      <c r="BQ4" s="285"/>
      <c r="BR4" s="284" t="s">
        <v>1172</v>
      </c>
      <c r="BS4" s="284"/>
      <c r="BT4" s="284"/>
      <c r="BU4" s="285"/>
      <c r="BV4" s="284" t="s">
        <v>1173</v>
      </c>
      <c r="BW4" s="284"/>
      <c r="BX4" s="284"/>
      <c r="BY4" s="285"/>
      <c r="BZ4" s="284" t="s">
        <v>1174</v>
      </c>
      <c r="CA4" s="284"/>
      <c r="CB4" s="284"/>
      <c r="CC4" s="285"/>
      <c r="CD4" s="284" t="s">
        <v>1175</v>
      </c>
      <c r="CE4" s="284"/>
      <c r="CF4" s="284"/>
      <c r="CG4" s="285"/>
      <c r="CH4" s="284" t="s">
        <v>1176</v>
      </c>
      <c r="CI4" s="284"/>
      <c r="CJ4" s="284"/>
      <c r="CK4" s="285"/>
      <c r="CL4" s="284" t="s">
        <v>1177</v>
      </c>
      <c r="CM4" s="284"/>
      <c r="CN4" s="284"/>
      <c r="CO4" s="285"/>
      <c r="CP4" s="284" t="s">
        <v>1178</v>
      </c>
      <c r="CQ4" s="284"/>
      <c r="CR4" s="284"/>
      <c r="CS4" s="285"/>
      <c r="CT4" s="284" t="s">
        <v>1179</v>
      </c>
      <c r="CU4" s="284"/>
      <c r="CV4" s="284"/>
      <c r="CW4" s="285"/>
      <c r="CX4" s="286" t="s">
        <v>1180</v>
      </c>
      <c r="CY4" s="287"/>
      <c r="CZ4" s="287"/>
      <c r="DA4" s="288"/>
      <c r="DB4" s="289" t="s">
        <v>1181</v>
      </c>
      <c r="DC4" s="287"/>
      <c r="DD4" s="287"/>
      <c r="DE4" s="287"/>
      <c r="DF4" s="287"/>
      <c r="DG4" s="287"/>
      <c r="DH4" s="287"/>
      <c r="DI4" s="287"/>
      <c r="DJ4" s="287"/>
      <c r="DK4" s="287"/>
      <c r="DL4" s="287"/>
      <c r="DM4" s="290"/>
      <c r="DN4" s="182"/>
      <c r="DO4" s="182"/>
      <c r="DP4" s="283" t="s">
        <v>1182</v>
      </c>
      <c r="DQ4" s="283"/>
      <c r="DR4" s="283"/>
      <c r="DS4" s="183"/>
      <c r="DT4" s="182"/>
      <c r="DU4" s="184" t="s">
        <v>1183</v>
      </c>
      <c r="DV4" s="185"/>
      <c r="DW4" s="185"/>
      <c r="DX4" s="185"/>
      <c r="DY4" s="185"/>
      <c r="DZ4" s="185"/>
      <c r="EA4" s="185"/>
    </row>
    <row r="5" spans="1:131" ht="26.25" thickBot="1">
      <c r="A5" s="314"/>
      <c r="B5" s="316"/>
      <c r="C5" s="318"/>
      <c r="D5" s="293"/>
      <c r="E5" s="318"/>
      <c r="F5" s="318"/>
      <c r="G5" s="318"/>
      <c r="H5" s="320"/>
      <c r="I5" s="320"/>
      <c r="J5" s="320"/>
      <c r="K5" s="318"/>
      <c r="L5" s="322"/>
      <c r="M5" s="307"/>
      <c r="N5" s="293"/>
      <c r="O5" s="293"/>
      <c r="P5" s="296"/>
      <c r="Q5" s="186" t="s">
        <v>1184</v>
      </c>
      <c r="R5" s="187" t="s">
        <v>1185</v>
      </c>
      <c r="S5" s="187" t="s">
        <v>1186</v>
      </c>
      <c r="T5" s="293"/>
      <c r="U5" s="188" t="s">
        <v>1187</v>
      </c>
      <c r="V5" s="188" t="s">
        <v>1188</v>
      </c>
      <c r="W5" s="189" t="s">
        <v>1185</v>
      </c>
      <c r="X5" s="189" t="s">
        <v>1186</v>
      </c>
      <c r="Y5" s="187" t="s">
        <v>1184</v>
      </c>
      <c r="Z5" s="188" t="s">
        <v>1188</v>
      </c>
      <c r="AA5" s="189" t="s">
        <v>1189</v>
      </c>
      <c r="AB5" s="189" t="s">
        <v>1186</v>
      </c>
      <c r="AC5" s="187" t="s">
        <v>1184</v>
      </c>
      <c r="AD5" s="188" t="s">
        <v>1188</v>
      </c>
      <c r="AE5" s="189" t="s">
        <v>1189</v>
      </c>
      <c r="AF5" s="189" t="s">
        <v>1186</v>
      </c>
      <c r="AG5" s="187" t="s">
        <v>1184</v>
      </c>
      <c r="AH5" s="188" t="s">
        <v>1188</v>
      </c>
      <c r="AI5" s="189" t="s">
        <v>1189</v>
      </c>
      <c r="AJ5" s="189" t="s">
        <v>1186</v>
      </c>
      <c r="AK5" s="190" t="s">
        <v>1184</v>
      </c>
      <c r="AL5" s="188" t="s">
        <v>1188</v>
      </c>
      <c r="AM5" s="189" t="s">
        <v>1189</v>
      </c>
      <c r="AN5" s="189" t="s">
        <v>1186</v>
      </c>
      <c r="AO5" s="190" t="s">
        <v>1184</v>
      </c>
      <c r="AP5" s="188" t="s">
        <v>1188</v>
      </c>
      <c r="AQ5" s="189" t="s">
        <v>1189</v>
      </c>
      <c r="AR5" s="189" t="s">
        <v>1186</v>
      </c>
      <c r="AS5" s="190" t="s">
        <v>1184</v>
      </c>
      <c r="AT5" s="188" t="s">
        <v>1188</v>
      </c>
      <c r="AU5" s="189" t="s">
        <v>1189</v>
      </c>
      <c r="AV5" s="189" t="s">
        <v>1186</v>
      </c>
      <c r="AW5" s="190" t="s">
        <v>1184</v>
      </c>
      <c r="AX5" s="188" t="s">
        <v>1188</v>
      </c>
      <c r="AY5" s="189" t="s">
        <v>1189</v>
      </c>
      <c r="AZ5" s="189" t="s">
        <v>1186</v>
      </c>
      <c r="BA5" s="190" t="s">
        <v>1184</v>
      </c>
      <c r="BB5" s="188" t="s">
        <v>1188</v>
      </c>
      <c r="BC5" s="189" t="s">
        <v>1189</v>
      </c>
      <c r="BD5" s="189" t="s">
        <v>1186</v>
      </c>
      <c r="BE5" s="190" t="s">
        <v>1184</v>
      </c>
      <c r="BF5" s="188" t="s">
        <v>1188</v>
      </c>
      <c r="BG5" s="189" t="s">
        <v>1189</v>
      </c>
      <c r="BH5" s="189" t="s">
        <v>1186</v>
      </c>
      <c r="BI5" s="190" t="s">
        <v>1184</v>
      </c>
      <c r="BJ5" s="188" t="s">
        <v>1188</v>
      </c>
      <c r="BK5" s="189" t="s">
        <v>1189</v>
      </c>
      <c r="BL5" s="189" t="s">
        <v>1186</v>
      </c>
      <c r="BM5" s="190" t="s">
        <v>1184</v>
      </c>
      <c r="BN5" s="188" t="s">
        <v>1188</v>
      </c>
      <c r="BO5" s="189" t="s">
        <v>1189</v>
      </c>
      <c r="BP5" s="189" t="s">
        <v>1186</v>
      </c>
      <c r="BQ5" s="190" t="s">
        <v>1184</v>
      </c>
      <c r="BR5" s="188" t="s">
        <v>1188</v>
      </c>
      <c r="BS5" s="189" t="s">
        <v>1189</v>
      </c>
      <c r="BT5" s="189" t="s">
        <v>1186</v>
      </c>
      <c r="BU5" s="190" t="s">
        <v>1184</v>
      </c>
      <c r="BV5" s="188" t="s">
        <v>1188</v>
      </c>
      <c r="BW5" s="189" t="s">
        <v>1189</v>
      </c>
      <c r="BX5" s="189" t="s">
        <v>1186</v>
      </c>
      <c r="BY5" s="190" t="s">
        <v>1184</v>
      </c>
      <c r="BZ5" s="188" t="s">
        <v>1188</v>
      </c>
      <c r="CA5" s="189" t="s">
        <v>1189</v>
      </c>
      <c r="CB5" s="189" t="s">
        <v>1186</v>
      </c>
      <c r="CC5" s="190" t="s">
        <v>1184</v>
      </c>
      <c r="CD5" s="188" t="s">
        <v>1188</v>
      </c>
      <c r="CE5" s="189" t="s">
        <v>1189</v>
      </c>
      <c r="CF5" s="189" t="s">
        <v>1186</v>
      </c>
      <c r="CG5" s="190" t="s">
        <v>1184</v>
      </c>
      <c r="CH5" s="188" t="s">
        <v>1188</v>
      </c>
      <c r="CI5" s="189" t="s">
        <v>1189</v>
      </c>
      <c r="CJ5" s="189" t="s">
        <v>1186</v>
      </c>
      <c r="CK5" s="190" t="s">
        <v>1184</v>
      </c>
      <c r="CL5" s="188" t="s">
        <v>1188</v>
      </c>
      <c r="CM5" s="189" t="s">
        <v>1189</v>
      </c>
      <c r="CN5" s="189" t="s">
        <v>1186</v>
      </c>
      <c r="CO5" s="190" t="s">
        <v>1184</v>
      </c>
      <c r="CP5" s="188" t="s">
        <v>1188</v>
      </c>
      <c r="CQ5" s="189" t="s">
        <v>1189</v>
      </c>
      <c r="CR5" s="189" t="s">
        <v>1186</v>
      </c>
      <c r="CS5" s="190" t="s">
        <v>1184</v>
      </c>
      <c r="CT5" s="188" t="s">
        <v>1188</v>
      </c>
      <c r="CU5" s="189" t="s">
        <v>1189</v>
      </c>
      <c r="CV5" s="189" t="s">
        <v>1186</v>
      </c>
      <c r="CW5" s="191" t="s">
        <v>1184</v>
      </c>
      <c r="CX5" s="192" t="s">
        <v>36</v>
      </c>
      <c r="CY5" s="193" t="s">
        <v>1190</v>
      </c>
      <c r="CZ5" s="193" t="s">
        <v>30</v>
      </c>
      <c r="DA5" s="193" t="s">
        <v>1190</v>
      </c>
      <c r="DB5" s="194" t="s">
        <v>1191</v>
      </c>
      <c r="DC5" s="193" t="s">
        <v>1190</v>
      </c>
      <c r="DD5" s="194" t="s">
        <v>1192</v>
      </c>
      <c r="DE5" s="193" t="s">
        <v>1190</v>
      </c>
      <c r="DF5" s="194" t="s">
        <v>1193</v>
      </c>
      <c r="DG5" s="193" t="s">
        <v>1190</v>
      </c>
      <c r="DH5" s="194" t="s">
        <v>1194</v>
      </c>
      <c r="DI5" s="193" t="s">
        <v>1190</v>
      </c>
      <c r="DJ5" s="194" t="s">
        <v>1195</v>
      </c>
      <c r="DK5" s="193" t="s">
        <v>1190</v>
      </c>
      <c r="DL5" s="194" t="s">
        <v>1196</v>
      </c>
      <c r="DM5" s="195" t="s">
        <v>1190</v>
      </c>
      <c r="DN5" s="196" t="s">
        <v>1197</v>
      </c>
      <c r="DO5" s="196" t="s">
        <v>1197</v>
      </c>
      <c r="DP5" s="96" t="s">
        <v>1198</v>
      </c>
      <c r="DQ5" s="96"/>
      <c r="DR5" s="96" t="s">
        <v>1199</v>
      </c>
      <c r="DS5" s="197"/>
      <c r="DT5" s="96"/>
      <c r="DU5" s="198" t="s">
        <v>29</v>
      </c>
      <c r="DV5" s="199" t="s">
        <v>1200</v>
      </c>
      <c r="DW5" s="199" t="s">
        <v>1201</v>
      </c>
      <c r="DX5" s="199" t="s">
        <v>1200</v>
      </c>
      <c r="DY5" s="199" t="s">
        <v>1202</v>
      </c>
      <c r="DZ5" s="199" t="s">
        <v>1203</v>
      </c>
      <c r="EA5" s="199" t="s">
        <v>1204</v>
      </c>
    </row>
    <row r="6" spans="1:131">
      <c r="A6" s="314"/>
      <c r="B6" s="200">
        <v>1</v>
      </c>
      <c r="C6" s="201">
        <v>2</v>
      </c>
      <c r="D6" s="201"/>
      <c r="E6" s="201">
        <v>3</v>
      </c>
      <c r="F6" s="202">
        <v>4</v>
      </c>
      <c r="G6" s="202">
        <v>5</v>
      </c>
      <c r="H6" s="202">
        <v>6</v>
      </c>
      <c r="I6" s="202">
        <v>7</v>
      </c>
      <c r="J6" s="202">
        <v>8</v>
      </c>
      <c r="K6" s="202">
        <v>9</v>
      </c>
      <c r="L6" s="203">
        <v>10</v>
      </c>
      <c r="M6" s="204">
        <v>7</v>
      </c>
      <c r="N6" s="202">
        <v>8</v>
      </c>
      <c r="O6" s="202"/>
      <c r="P6" s="205">
        <v>9</v>
      </c>
      <c r="Q6" s="202">
        <v>10</v>
      </c>
      <c r="R6" s="202"/>
      <c r="S6" s="202"/>
      <c r="T6" s="202">
        <v>11</v>
      </c>
      <c r="U6" s="202">
        <v>6</v>
      </c>
      <c r="V6" s="202">
        <v>7</v>
      </c>
      <c r="W6" s="202">
        <v>8</v>
      </c>
      <c r="X6" s="202">
        <v>9</v>
      </c>
      <c r="Y6" s="202">
        <v>10</v>
      </c>
      <c r="Z6" s="202">
        <v>11</v>
      </c>
      <c r="AA6" s="202">
        <v>12</v>
      </c>
      <c r="AB6" s="202">
        <v>13</v>
      </c>
      <c r="AC6" s="202">
        <v>14</v>
      </c>
      <c r="AD6" s="202">
        <v>15</v>
      </c>
      <c r="AE6" s="202">
        <v>16</v>
      </c>
      <c r="AF6" s="202">
        <v>17</v>
      </c>
      <c r="AG6" s="202">
        <v>18</v>
      </c>
      <c r="AH6" s="202">
        <v>19</v>
      </c>
      <c r="AI6" s="202">
        <v>20</v>
      </c>
      <c r="AJ6" s="202">
        <v>21</v>
      </c>
      <c r="AK6" s="203">
        <v>22</v>
      </c>
      <c r="AL6" s="202">
        <v>19</v>
      </c>
      <c r="AM6" s="202">
        <v>20</v>
      </c>
      <c r="AN6" s="202">
        <v>21</v>
      </c>
      <c r="AO6" s="203">
        <v>22</v>
      </c>
      <c r="AP6" s="202">
        <v>19</v>
      </c>
      <c r="AQ6" s="202">
        <v>20</v>
      </c>
      <c r="AR6" s="202">
        <v>21</v>
      </c>
      <c r="AS6" s="203">
        <v>22</v>
      </c>
      <c r="AT6" s="202">
        <v>19</v>
      </c>
      <c r="AU6" s="202">
        <v>20</v>
      </c>
      <c r="AV6" s="202">
        <v>21</v>
      </c>
      <c r="AW6" s="203">
        <v>22</v>
      </c>
      <c r="AX6" s="202">
        <v>19</v>
      </c>
      <c r="AY6" s="202">
        <v>20</v>
      </c>
      <c r="AZ6" s="202">
        <v>21</v>
      </c>
      <c r="BA6" s="203">
        <v>22</v>
      </c>
      <c r="BB6" s="202">
        <v>19</v>
      </c>
      <c r="BC6" s="202">
        <v>20</v>
      </c>
      <c r="BD6" s="202">
        <v>21</v>
      </c>
      <c r="BE6" s="203">
        <v>22</v>
      </c>
      <c r="BF6" s="202">
        <v>19</v>
      </c>
      <c r="BG6" s="202">
        <v>20</v>
      </c>
      <c r="BH6" s="202">
        <v>21</v>
      </c>
      <c r="BI6" s="203">
        <v>22</v>
      </c>
      <c r="BJ6" s="202">
        <v>19</v>
      </c>
      <c r="BK6" s="202">
        <v>20</v>
      </c>
      <c r="BL6" s="202">
        <v>21</v>
      </c>
      <c r="BM6" s="203">
        <v>22</v>
      </c>
      <c r="BN6" s="202">
        <v>19</v>
      </c>
      <c r="BO6" s="202">
        <v>20</v>
      </c>
      <c r="BP6" s="202">
        <v>21</v>
      </c>
      <c r="BQ6" s="203">
        <v>22</v>
      </c>
      <c r="BR6" s="202">
        <v>19</v>
      </c>
      <c r="BS6" s="202">
        <v>20</v>
      </c>
      <c r="BT6" s="202">
        <v>21</v>
      </c>
      <c r="BU6" s="203">
        <v>22</v>
      </c>
      <c r="BV6" s="202">
        <v>19</v>
      </c>
      <c r="BW6" s="202">
        <v>20</v>
      </c>
      <c r="BX6" s="202">
        <v>21</v>
      </c>
      <c r="BY6" s="203">
        <v>22</v>
      </c>
      <c r="BZ6" s="202">
        <v>19</v>
      </c>
      <c r="CA6" s="202">
        <v>20</v>
      </c>
      <c r="CB6" s="202">
        <v>21</v>
      </c>
      <c r="CC6" s="203">
        <v>22</v>
      </c>
      <c r="CD6" s="202">
        <v>19</v>
      </c>
      <c r="CE6" s="202">
        <v>20</v>
      </c>
      <c r="CF6" s="202">
        <v>21</v>
      </c>
      <c r="CG6" s="203">
        <v>22</v>
      </c>
      <c r="CH6" s="202">
        <v>19</v>
      </c>
      <c r="CI6" s="202">
        <v>20</v>
      </c>
      <c r="CJ6" s="202">
        <v>21</v>
      </c>
      <c r="CK6" s="203">
        <v>22</v>
      </c>
      <c r="CL6" s="202">
        <v>19</v>
      </c>
      <c r="CM6" s="202">
        <v>20</v>
      </c>
      <c r="CN6" s="202">
        <v>21</v>
      </c>
      <c r="CO6" s="203">
        <v>22</v>
      </c>
      <c r="CP6" s="202">
        <v>19</v>
      </c>
      <c r="CQ6" s="202">
        <v>20</v>
      </c>
      <c r="CR6" s="202">
        <v>21</v>
      </c>
      <c r="CS6" s="203">
        <v>22</v>
      </c>
      <c r="CT6" s="202">
        <v>19</v>
      </c>
      <c r="CU6" s="202">
        <v>20</v>
      </c>
      <c r="CV6" s="202">
        <v>21</v>
      </c>
      <c r="CW6" s="206">
        <v>22</v>
      </c>
      <c r="CX6" s="207">
        <v>8</v>
      </c>
      <c r="CY6" s="208">
        <v>9</v>
      </c>
      <c r="CZ6" s="208">
        <v>10</v>
      </c>
      <c r="DA6" s="208">
        <v>11</v>
      </c>
      <c r="DB6" s="208">
        <v>12</v>
      </c>
      <c r="DC6" s="208">
        <v>13</v>
      </c>
      <c r="DD6" s="208">
        <v>14</v>
      </c>
      <c r="DE6" s="208">
        <v>15</v>
      </c>
      <c r="DF6" s="208">
        <v>16</v>
      </c>
      <c r="DG6" s="208">
        <v>17</v>
      </c>
      <c r="DH6" s="208">
        <v>18</v>
      </c>
      <c r="DI6" s="208">
        <v>19</v>
      </c>
      <c r="DJ6" s="208">
        <v>20</v>
      </c>
      <c r="DK6" s="208">
        <v>21</v>
      </c>
      <c r="DL6" s="208">
        <v>22</v>
      </c>
      <c r="DM6" s="209">
        <v>23</v>
      </c>
      <c r="DS6" s="181"/>
      <c r="DU6" s="180"/>
      <c r="DV6" s="181"/>
    </row>
    <row r="8" spans="1:131">
      <c r="C8" t="s">
        <v>235</v>
      </c>
    </row>
  </sheetData>
  <mergeCells count="45">
    <mergeCell ref="M3:M5"/>
    <mergeCell ref="A1:I1"/>
    <mergeCell ref="CX1:DL1"/>
    <mergeCell ref="A2:I2"/>
    <mergeCell ref="A3:A6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U3:AK3"/>
    <mergeCell ref="U4:Y4"/>
    <mergeCell ref="Z4:AC4"/>
    <mergeCell ref="AD4:AG4"/>
    <mergeCell ref="AH4:AK4"/>
    <mergeCell ref="N3:N5"/>
    <mergeCell ref="O3:O5"/>
    <mergeCell ref="P3:P5"/>
    <mergeCell ref="Q3:S4"/>
    <mergeCell ref="T3:T5"/>
    <mergeCell ref="CD4:CG4"/>
    <mergeCell ref="AL4:AO4"/>
    <mergeCell ref="AP4:AS4"/>
    <mergeCell ref="AT4:AW4"/>
    <mergeCell ref="AX4:BA4"/>
    <mergeCell ref="BB4:BE4"/>
    <mergeCell ref="BF4:BI4"/>
    <mergeCell ref="BJ4:BM4"/>
    <mergeCell ref="BN4:BQ4"/>
    <mergeCell ref="BR4:BU4"/>
    <mergeCell ref="BV4:BY4"/>
    <mergeCell ref="BZ4:CC4"/>
    <mergeCell ref="DP4:DR4"/>
    <mergeCell ref="CH4:CK4"/>
    <mergeCell ref="CL4:CO4"/>
    <mergeCell ref="CP4:CS4"/>
    <mergeCell ref="CT4:CW4"/>
    <mergeCell ref="CX4:DA4"/>
    <mergeCell ref="DB4:DM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15"/>
  <sheetViews>
    <sheetView topLeftCell="A14" workbookViewId="0">
      <selection activeCell="A10" sqref="A9:A15"/>
    </sheetView>
  </sheetViews>
  <sheetFormatPr defaultRowHeight="15"/>
  <sheetData>
    <row r="1" spans="1:21" ht="18.7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144"/>
      <c r="T1" s="255"/>
      <c r="U1" s="255"/>
    </row>
    <row r="2" spans="1:21" ht="18.75">
      <c r="A2" s="325" t="s">
        <v>1736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144"/>
      <c r="T2" s="255"/>
      <c r="U2" s="255"/>
    </row>
    <row r="3" spans="1:21" ht="18.75">
      <c r="A3" s="325" t="s">
        <v>1737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144"/>
      <c r="T3" s="255"/>
      <c r="U3" s="255"/>
    </row>
    <row r="4" spans="1:21" ht="18.75">
      <c r="A4" s="325" t="s">
        <v>1738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144"/>
      <c r="T4" s="255"/>
      <c r="U4" s="255"/>
    </row>
    <row r="5" spans="1:21" ht="18.75">
      <c r="A5" s="356" t="s">
        <v>1739</v>
      </c>
      <c r="B5" s="356"/>
      <c r="C5" s="356"/>
      <c r="D5" s="356"/>
      <c r="E5" s="356"/>
      <c r="F5" s="356"/>
      <c r="G5" s="356"/>
      <c r="H5" s="135"/>
      <c r="I5" s="135"/>
      <c r="J5" s="145"/>
      <c r="K5" s="256"/>
      <c r="L5" s="257"/>
      <c r="M5" s="146"/>
      <c r="N5" s="139"/>
      <c r="O5" s="258"/>
      <c r="P5" s="259"/>
      <c r="Q5" s="260"/>
      <c r="R5" s="110" t="s">
        <v>737</v>
      </c>
      <c r="S5" s="144"/>
      <c r="T5" s="255"/>
      <c r="U5" s="255"/>
    </row>
    <row r="6" spans="1:21">
      <c r="A6" s="252"/>
      <c r="B6" s="253"/>
      <c r="C6" s="112"/>
      <c r="D6" s="252"/>
      <c r="E6" s="112"/>
      <c r="F6" s="160"/>
      <c r="G6" s="113"/>
      <c r="H6" s="160"/>
      <c r="I6" s="113"/>
      <c r="J6" s="252"/>
      <c r="K6" s="252"/>
      <c r="L6" s="252"/>
      <c r="M6" s="253"/>
      <c r="N6" s="362" t="s">
        <v>1946</v>
      </c>
      <c r="O6" s="362"/>
      <c r="P6" s="99"/>
      <c r="Q6" s="359" t="s">
        <v>743</v>
      </c>
      <c r="R6" s="359"/>
      <c r="S6" s="144"/>
      <c r="T6" s="255"/>
      <c r="U6" s="255"/>
    </row>
    <row r="7" spans="1:21">
      <c r="A7" s="357" t="s">
        <v>739</v>
      </c>
      <c r="B7" s="357"/>
      <c r="C7" s="112"/>
      <c r="D7" s="252"/>
      <c r="E7" s="112"/>
      <c r="F7" s="160"/>
      <c r="G7" s="113"/>
      <c r="H7" s="160"/>
      <c r="I7" s="113"/>
      <c r="J7" s="252"/>
      <c r="K7" s="252"/>
      <c r="L7" s="252"/>
      <c r="M7" s="253"/>
      <c r="N7" s="99"/>
      <c r="O7" s="253"/>
      <c r="P7" s="99"/>
      <c r="Q7" s="253"/>
      <c r="R7" s="252"/>
      <c r="S7" s="144"/>
      <c r="T7" s="255"/>
      <c r="U7" s="255"/>
    </row>
    <row r="8" spans="1:21" ht="60">
      <c r="A8" s="58" t="s">
        <v>115</v>
      </c>
      <c r="B8" s="58" t="s">
        <v>116</v>
      </c>
      <c r="C8" s="263" t="s">
        <v>117</v>
      </c>
      <c r="D8" s="58" t="s">
        <v>118</v>
      </c>
      <c r="E8" s="263" t="s">
        <v>119</v>
      </c>
      <c r="F8" s="263" t="s">
        <v>9</v>
      </c>
      <c r="G8" s="58" t="s">
        <v>120</v>
      </c>
      <c r="H8" s="263" t="s">
        <v>121</v>
      </c>
      <c r="I8" s="58" t="s">
        <v>122</v>
      </c>
      <c r="J8" s="58" t="s">
        <v>432</v>
      </c>
      <c r="K8" s="58" t="s">
        <v>433</v>
      </c>
      <c r="L8" s="58" t="s">
        <v>434</v>
      </c>
      <c r="M8" s="58" t="s">
        <v>435</v>
      </c>
      <c r="N8" s="58" t="s">
        <v>436</v>
      </c>
      <c r="O8" s="58" t="s">
        <v>437</v>
      </c>
      <c r="P8" s="53" t="s">
        <v>127</v>
      </c>
      <c r="Q8" s="58" t="s">
        <v>126</v>
      </c>
      <c r="R8" s="58" t="s">
        <v>128</v>
      </c>
      <c r="S8" s="266" t="s">
        <v>1123</v>
      </c>
      <c r="T8" s="279" t="s">
        <v>1947</v>
      </c>
      <c r="U8" s="279" t="s">
        <v>1126</v>
      </c>
    </row>
    <row r="9" spans="1:21" ht="75">
      <c r="A9" s="45">
        <v>1</v>
      </c>
      <c r="B9" s="28"/>
      <c r="C9" s="43" t="s">
        <v>1948</v>
      </c>
      <c r="D9" s="57" t="s">
        <v>1949</v>
      </c>
      <c r="E9" s="43" t="s">
        <v>1950</v>
      </c>
      <c r="F9" s="24" t="s">
        <v>1951</v>
      </c>
      <c r="G9" s="24" t="s">
        <v>29</v>
      </c>
      <c r="H9" s="43" t="s">
        <v>36</v>
      </c>
      <c r="I9" s="280" t="s">
        <v>6</v>
      </c>
      <c r="J9" s="43" t="s">
        <v>1952</v>
      </c>
      <c r="K9" s="215" t="s">
        <v>1953</v>
      </c>
      <c r="L9" s="43" t="s">
        <v>1954</v>
      </c>
      <c r="M9" s="72" t="s">
        <v>1955</v>
      </c>
      <c r="N9" s="28">
        <v>100000</v>
      </c>
      <c r="O9" s="227" t="s">
        <v>1621</v>
      </c>
      <c r="P9" s="45">
        <v>50000</v>
      </c>
      <c r="Q9" s="45" t="s">
        <v>1956</v>
      </c>
      <c r="R9" s="69" t="s">
        <v>1161</v>
      </c>
      <c r="S9" s="212" t="s">
        <v>1957</v>
      </c>
      <c r="T9" s="212" t="s">
        <v>1958</v>
      </c>
      <c r="U9" s="221" t="s">
        <v>1959</v>
      </c>
    </row>
    <row r="10" spans="1:21" ht="105">
      <c r="A10" s="45">
        <v>2</v>
      </c>
      <c r="B10" s="28"/>
      <c r="C10" s="43" t="s">
        <v>1960</v>
      </c>
      <c r="D10" s="57" t="s">
        <v>1961</v>
      </c>
      <c r="E10" s="43" t="s">
        <v>1962</v>
      </c>
      <c r="F10" s="24" t="s">
        <v>1951</v>
      </c>
      <c r="G10" s="24" t="s">
        <v>29</v>
      </c>
      <c r="H10" s="43" t="s">
        <v>36</v>
      </c>
      <c r="I10" s="280" t="s">
        <v>6</v>
      </c>
      <c r="J10" s="43" t="s">
        <v>1952</v>
      </c>
      <c r="K10" s="43" t="s">
        <v>1953</v>
      </c>
      <c r="L10" s="43" t="s">
        <v>1954</v>
      </c>
      <c r="M10" s="72" t="s">
        <v>1955</v>
      </c>
      <c r="N10" s="28">
        <v>100000</v>
      </c>
      <c r="O10" s="227" t="s">
        <v>1621</v>
      </c>
      <c r="P10" s="45">
        <v>50000</v>
      </c>
      <c r="Q10" s="45" t="s">
        <v>1956</v>
      </c>
      <c r="R10" s="69" t="s">
        <v>1161</v>
      </c>
      <c r="S10" s="212" t="s">
        <v>1963</v>
      </c>
      <c r="T10" s="212" t="s">
        <v>1964</v>
      </c>
      <c r="U10" s="221" t="s">
        <v>1965</v>
      </c>
    </row>
    <row r="11" spans="1:21" ht="75">
      <c r="A11" s="45">
        <v>3</v>
      </c>
      <c r="B11" s="28"/>
      <c r="C11" s="43" t="s">
        <v>1377</v>
      </c>
      <c r="D11" s="43" t="s">
        <v>1378</v>
      </c>
      <c r="E11" s="43" t="s">
        <v>1379</v>
      </c>
      <c r="F11" s="72" t="s">
        <v>132</v>
      </c>
      <c r="G11" s="43" t="s">
        <v>799</v>
      </c>
      <c r="H11" s="220" t="s">
        <v>36</v>
      </c>
      <c r="I11" s="220" t="s">
        <v>6</v>
      </c>
      <c r="J11" s="43" t="s">
        <v>1380</v>
      </c>
      <c r="K11" s="24" t="s">
        <v>1966</v>
      </c>
      <c r="L11" s="43" t="s">
        <v>1382</v>
      </c>
      <c r="M11" s="43" t="s">
        <v>1371</v>
      </c>
      <c r="N11" s="28">
        <v>150000</v>
      </c>
      <c r="O11" s="28" t="s">
        <v>1621</v>
      </c>
      <c r="P11" s="45">
        <v>50000</v>
      </c>
      <c r="Q11" s="214" t="s">
        <v>1967</v>
      </c>
      <c r="R11" s="28" t="s">
        <v>1136</v>
      </c>
      <c r="S11" s="45">
        <v>61229206408</v>
      </c>
      <c r="T11" s="213" t="s">
        <v>1384</v>
      </c>
      <c r="U11" s="281" t="s">
        <v>1385</v>
      </c>
    </row>
    <row r="12" spans="1:21" ht="120">
      <c r="A12" s="45">
        <v>4</v>
      </c>
      <c r="B12" s="28"/>
      <c r="C12" s="57" t="s">
        <v>1127</v>
      </c>
      <c r="D12" s="43" t="s">
        <v>1128</v>
      </c>
      <c r="E12" s="43" t="s">
        <v>1129</v>
      </c>
      <c r="F12" s="72" t="s">
        <v>132</v>
      </c>
      <c r="G12" s="43" t="s">
        <v>29</v>
      </c>
      <c r="H12" s="220" t="s">
        <v>36</v>
      </c>
      <c r="I12" s="220" t="s">
        <v>5</v>
      </c>
      <c r="J12" s="43" t="s">
        <v>1130</v>
      </c>
      <c r="K12" s="43" t="s">
        <v>1968</v>
      </c>
      <c r="L12" s="43" t="s">
        <v>1132</v>
      </c>
      <c r="M12" s="43" t="s">
        <v>1133</v>
      </c>
      <c r="N12" s="28">
        <v>200000</v>
      </c>
      <c r="O12" s="72" t="s">
        <v>1134</v>
      </c>
      <c r="P12" s="45">
        <v>50000</v>
      </c>
      <c r="Q12" s="214" t="s">
        <v>1967</v>
      </c>
      <c r="R12" s="28" t="s">
        <v>1373</v>
      </c>
      <c r="S12" s="240" t="s">
        <v>1137</v>
      </c>
      <c r="T12" s="213" t="s">
        <v>1138</v>
      </c>
      <c r="U12" s="221" t="s">
        <v>1969</v>
      </c>
    </row>
    <row r="13" spans="1:21" ht="114.75">
      <c r="A13" s="45">
        <v>5</v>
      </c>
      <c r="B13" s="28"/>
      <c r="C13" s="24" t="s">
        <v>1970</v>
      </c>
      <c r="D13" s="24" t="s">
        <v>1971</v>
      </c>
      <c r="E13" s="104" t="s">
        <v>1972</v>
      </c>
      <c r="F13" s="273" t="s">
        <v>132</v>
      </c>
      <c r="G13" s="28" t="s">
        <v>1973</v>
      </c>
      <c r="H13" s="28" t="s">
        <v>1974</v>
      </c>
      <c r="I13" s="45" t="s">
        <v>5</v>
      </c>
      <c r="J13" s="24" t="s">
        <v>1975</v>
      </c>
      <c r="K13" s="24" t="s">
        <v>1976</v>
      </c>
      <c r="L13" s="43" t="s">
        <v>1977</v>
      </c>
      <c r="M13" s="43" t="s">
        <v>1978</v>
      </c>
      <c r="N13" s="28">
        <v>200000</v>
      </c>
      <c r="O13" s="28" t="s">
        <v>1621</v>
      </c>
      <c r="P13" s="56">
        <v>50000</v>
      </c>
      <c r="Q13" s="28" t="s">
        <v>1979</v>
      </c>
      <c r="R13" s="28" t="s">
        <v>1980</v>
      </c>
      <c r="S13" s="212" t="s">
        <v>1137</v>
      </c>
      <c r="T13" s="212" t="s">
        <v>1138</v>
      </c>
      <c r="U13" s="212" t="s">
        <v>1969</v>
      </c>
    </row>
    <row r="14" spans="1:21" ht="135">
      <c r="A14" s="45">
        <v>6</v>
      </c>
      <c r="B14" s="28"/>
      <c r="C14" s="24" t="s">
        <v>1981</v>
      </c>
      <c r="D14" s="24" t="s">
        <v>1982</v>
      </c>
      <c r="E14" s="104" t="s">
        <v>1983</v>
      </c>
      <c r="F14" s="273" t="s">
        <v>132</v>
      </c>
      <c r="G14" s="24" t="s">
        <v>1973</v>
      </c>
      <c r="H14" s="24" t="s">
        <v>1974</v>
      </c>
      <c r="I14" s="45" t="s">
        <v>5</v>
      </c>
      <c r="J14" s="24" t="s">
        <v>1984</v>
      </c>
      <c r="K14" s="24" t="s">
        <v>1985</v>
      </c>
      <c r="L14" s="24" t="s">
        <v>1986</v>
      </c>
      <c r="M14" s="24" t="s">
        <v>1987</v>
      </c>
      <c r="N14" s="28">
        <v>100000</v>
      </c>
      <c r="O14" s="28" t="s">
        <v>1621</v>
      </c>
      <c r="P14" s="282">
        <v>50000</v>
      </c>
      <c r="Q14" s="28" t="s">
        <v>1979</v>
      </c>
      <c r="R14" s="28" t="s">
        <v>1136</v>
      </c>
      <c r="S14" s="213" t="s">
        <v>1963</v>
      </c>
      <c r="T14" s="213" t="s">
        <v>1964</v>
      </c>
      <c r="U14" s="213" t="s">
        <v>1965</v>
      </c>
    </row>
    <row r="15" spans="1:21" ht="135">
      <c r="A15" s="45">
        <v>7</v>
      </c>
      <c r="B15" s="28"/>
      <c r="C15" s="24" t="s">
        <v>1988</v>
      </c>
      <c r="D15" s="24" t="s">
        <v>1989</v>
      </c>
      <c r="E15" s="104" t="s">
        <v>1983</v>
      </c>
      <c r="F15" s="273" t="s">
        <v>132</v>
      </c>
      <c r="G15" s="24" t="s">
        <v>1973</v>
      </c>
      <c r="H15" s="24" t="s">
        <v>1974</v>
      </c>
      <c r="I15" s="45" t="s">
        <v>5</v>
      </c>
      <c r="J15" s="24" t="s">
        <v>1984</v>
      </c>
      <c r="K15" s="24" t="s">
        <v>1985</v>
      </c>
      <c r="L15" s="24" t="s">
        <v>1986</v>
      </c>
      <c r="M15" s="24" t="s">
        <v>1987</v>
      </c>
      <c r="N15" s="28">
        <v>100000</v>
      </c>
      <c r="O15" s="28" t="s">
        <v>1621</v>
      </c>
      <c r="P15" s="106">
        <v>50000</v>
      </c>
      <c r="Q15" s="28" t="s">
        <v>1979</v>
      </c>
      <c r="R15" s="28" t="s">
        <v>1136</v>
      </c>
      <c r="S15" s="213" t="s">
        <v>1957</v>
      </c>
      <c r="T15" s="213" t="s">
        <v>1958</v>
      </c>
      <c r="U15" s="213" t="s">
        <v>1959</v>
      </c>
    </row>
  </sheetData>
  <mergeCells count="8">
    <mergeCell ref="A7:B7"/>
    <mergeCell ref="A1:R1"/>
    <mergeCell ref="A2:R2"/>
    <mergeCell ref="A3:R3"/>
    <mergeCell ref="A4:R4"/>
    <mergeCell ref="A5:G5"/>
    <mergeCell ref="N6:O6"/>
    <mergeCell ref="Q6:R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39"/>
  <sheetViews>
    <sheetView topLeftCell="A35" workbookViewId="0">
      <selection activeCell="A40" sqref="A40"/>
    </sheetView>
  </sheetViews>
  <sheetFormatPr defaultRowHeight="15"/>
  <sheetData>
    <row r="1" spans="1:22" ht="18.7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144"/>
      <c r="U1" s="144"/>
      <c r="V1" s="255"/>
    </row>
    <row r="2" spans="1:22" ht="18.75">
      <c r="A2" s="325" t="s">
        <v>1736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144"/>
      <c r="U2" s="144"/>
      <c r="V2" s="255"/>
    </row>
    <row r="3" spans="1:22" ht="18.75">
      <c r="A3" s="325" t="s">
        <v>1737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144"/>
      <c r="U3" s="144"/>
      <c r="V3" s="255"/>
    </row>
    <row r="4" spans="1:22" ht="18.75">
      <c r="A4" s="325" t="s">
        <v>1738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144"/>
      <c r="U4" s="144"/>
      <c r="V4" s="255"/>
    </row>
    <row r="5" spans="1:22" ht="18.75">
      <c r="A5" s="356" t="s">
        <v>1739</v>
      </c>
      <c r="B5" s="356"/>
      <c r="C5" s="356"/>
      <c r="D5" s="356"/>
      <c r="E5" s="356"/>
      <c r="F5" s="356"/>
      <c r="G5" s="356"/>
      <c r="H5" s="135"/>
      <c r="I5" s="135"/>
      <c r="J5" s="145"/>
      <c r="K5" s="256"/>
      <c r="L5" s="257"/>
      <c r="M5" s="92" t="s">
        <v>1990</v>
      </c>
      <c r="N5" s="139"/>
      <c r="O5" s="258"/>
      <c r="P5" s="259"/>
      <c r="Q5" s="363"/>
      <c r="R5" s="363"/>
      <c r="S5" s="110" t="s">
        <v>737</v>
      </c>
      <c r="T5" s="144"/>
      <c r="U5" s="144"/>
      <c r="V5" s="255"/>
    </row>
    <row r="6" spans="1:22" ht="15.75">
      <c r="A6" s="261"/>
      <c r="B6" s="96"/>
      <c r="C6" s="96"/>
      <c r="D6" s="96"/>
      <c r="E6" s="97"/>
      <c r="F6" s="137"/>
      <c r="G6" s="137"/>
      <c r="H6" s="364" t="s">
        <v>1991</v>
      </c>
      <c r="I6" s="364"/>
      <c r="J6" s="364"/>
      <c r="K6" s="365"/>
      <c r="L6" s="365"/>
      <c r="M6" s="366"/>
      <c r="N6" s="140"/>
      <c r="O6" s="262"/>
      <c r="P6" s="262"/>
      <c r="Q6" s="361" t="s">
        <v>738</v>
      </c>
      <c r="R6" s="361"/>
      <c r="S6" s="361"/>
      <c r="T6" s="144"/>
      <c r="U6" s="144"/>
      <c r="V6" s="255"/>
    </row>
    <row r="7" spans="1:22" ht="15.75">
      <c r="A7" s="357" t="s">
        <v>739</v>
      </c>
      <c r="B7" s="357"/>
      <c r="C7" s="357"/>
      <c r="D7" s="96"/>
      <c r="E7" s="97"/>
      <c r="F7" s="137"/>
      <c r="G7" s="137"/>
      <c r="H7" s="137"/>
      <c r="I7" s="137"/>
      <c r="J7" s="25"/>
      <c r="K7" s="365"/>
      <c r="L7" s="365"/>
      <c r="M7" s="366"/>
      <c r="N7" s="140"/>
      <c r="O7" s="262"/>
      <c r="P7" s="360" t="s">
        <v>740</v>
      </c>
      <c r="Q7" s="360"/>
      <c r="R7" s="360"/>
      <c r="S7" s="360"/>
      <c r="T7" s="144"/>
      <c r="U7" s="144"/>
      <c r="V7" s="255"/>
    </row>
    <row r="8" spans="1:22" ht="60">
      <c r="A8" s="53" t="s">
        <v>115</v>
      </c>
      <c r="B8" s="263" t="s">
        <v>116</v>
      </c>
      <c r="C8" s="263" t="s">
        <v>117</v>
      </c>
      <c r="D8" s="263" t="s">
        <v>118</v>
      </c>
      <c r="E8" s="263" t="s">
        <v>119</v>
      </c>
      <c r="F8" s="263" t="s">
        <v>9</v>
      </c>
      <c r="G8" s="263" t="s">
        <v>120</v>
      </c>
      <c r="H8" s="263" t="s">
        <v>121</v>
      </c>
      <c r="I8" s="263" t="s">
        <v>122</v>
      </c>
      <c r="J8" s="263" t="s">
        <v>123</v>
      </c>
      <c r="K8" s="266" t="s">
        <v>124</v>
      </c>
      <c r="L8" s="367" t="s">
        <v>1740</v>
      </c>
      <c r="M8" s="263" t="s">
        <v>126</v>
      </c>
      <c r="N8" s="263" t="s">
        <v>127</v>
      </c>
      <c r="O8" s="263" t="s">
        <v>128</v>
      </c>
      <c r="P8" s="263" t="s">
        <v>127</v>
      </c>
      <c r="Q8" s="368" t="s">
        <v>126</v>
      </c>
      <c r="R8" s="369" t="s">
        <v>1992</v>
      </c>
      <c r="S8" s="263" t="s">
        <v>128</v>
      </c>
      <c r="T8" s="370" t="s">
        <v>1123</v>
      </c>
      <c r="U8" s="266" t="s">
        <v>1124</v>
      </c>
      <c r="V8" s="267" t="s">
        <v>1126</v>
      </c>
    </row>
    <row r="9" spans="1:22" ht="89.25">
      <c r="A9" s="164">
        <v>1</v>
      </c>
      <c r="B9" s="164"/>
      <c r="C9" s="72" t="s">
        <v>1993</v>
      </c>
      <c r="D9" s="72" t="s">
        <v>1994</v>
      </c>
      <c r="E9" s="217" t="s">
        <v>1995</v>
      </c>
      <c r="F9" s="72" t="s">
        <v>132</v>
      </c>
      <c r="G9" s="371" t="s">
        <v>799</v>
      </c>
      <c r="H9" s="371" t="s">
        <v>30</v>
      </c>
      <c r="I9" s="371" t="s">
        <v>6</v>
      </c>
      <c r="J9" s="72" t="s">
        <v>1996</v>
      </c>
      <c r="K9" s="28">
        <v>190000</v>
      </c>
      <c r="L9" s="28">
        <v>119700</v>
      </c>
      <c r="M9" s="211" t="s">
        <v>1997</v>
      </c>
      <c r="N9" s="55">
        <v>133000</v>
      </c>
      <c r="O9" s="28">
        <v>20</v>
      </c>
      <c r="P9" s="55">
        <v>133000</v>
      </c>
      <c r="Q9" s="211" t="s">
        <v>1998</v>
      </c>
      <c r="R9" s="211"/>
      <c r="S9" s="28">
        <v>20</v>
      </c>
      <c r="T9" s="232" t="s">
        <v>1999</v>
      </c>
      <c r="U9" s="232" t="s">
        <v>2000</v>
      </c>
      <c r="V9" s="232" t="s">
        <v>2001</v>
      </c>
    </row>
    <row r="10" spans="1:22" ht="76.5">
      <c r="A10" s="164">
        <v>2</v>
      </c>
      <c r="B10" s="164"/>
      <c r="C10" s="72" t="s">
        <v>2002</v>
      </c>
      <c r="D10" s="72" t="s">
        <v>2003</v>
      </c>
      <c r="E10" s="217" t="s">
        <v>2004</v>
      </c>
      <c r="F10" s="72" t="s">
        <v>132</v>
      </c>
      <c r="G10" s="372" t="s">
        <v>29</v>
      </c>
      <c r="H10" s="371" t="s">
        <v>30</v>
      </c>
      <c r="I10" s="371" t="s">
        <v>6</v>
      </c>
      <c r="J10" s="72" t="s">
        <v>2005</v>
      </c>
      <c r="K10" s="28">
        <v>50000</v>
      </c>
      <c r="L10" s="28">
        <v>31500</v>
      </c>
      <c r="M10" s="211" t="s">
        <v>1997</v>
      </c>
      <c r="N10" s="55">
        <v>35000</v>
      </c>
      <c r="O10" s="28">
        <v>20</v>
      </c>
      <c r="P10" s="55">
        <v>35000</v>
      </c>
      <c r="Q10" s="211" t="s">
        <v>1998</v>
      </c>
      <c r="R10" s="211"/>
      <c r="S10" s="28">
        <v>20</v>
      </c>
      <c r="T10" s="232" t="s">
        <v>2006</v>
      </c>
      <c r="U10" s="232" t="s">
        <v>2007</v>
      </c>
      <c r="V10" s="232" t="s">
        <v>2008</v>
      </c>
    </row>
    <row r="11" spans="1:22" ht="76.5">
      <c r="A11" s="164">
        <v>3</v>
      </c>
      <c r="B11" s="164"/>
      <c r="C11" s="72" t="s">
        <v>2009</v>
      </c>
      <c r="D11" s="72" t="s">
        <v>2010</v>
      </c>
      <c r="E11" s="217" t="s">
        <v>2011</v>
      </c>
      <c r="F11" s="72" t="s">
        <v>132</v>
      </c>
      <c r="G11" s="371" t="s">
        <v>799</v>
      </c>
      <c r="H11" s="371" t="s">
        <v>36</v>
      </c>
      <c r="I11" s="371" t="s">
        <v>6</v>
      </c>
      <c r="J11" s="72" t="s">
        <v>2012</v>
      </c>
      <c r="K11" s="28">
        <v>100000</v>
      </c>
      <c r="L11" s="28">
        <v>63000</v>
      </c>
      <c r="M11" s="211" t="s">
        <v>1997</v>
      </c>
      <c r="N11" s="55">
        <v>70000</v>
      </c>
      <c r="O11" s="28">
        <v>20</v>
      </c>
      <c r="P11" s="55">
        <v>70000</v>
      </c>
      <c r="Q11" s="211" t="s">
        <v>1998</v>
      </c>
      <c r="R11" s="211"/>
      <c r="S11" s="28">
        <v>20</v>
      </c>
      <c r="T11" s="232" t="s">
        <v>2013</v>
      </c>
      <c r="U11" s="232" t="s">
        <v>2014</v>
      </c>
      <c r="V11" s="232" t="s">
        <v>2015</v>
      </c>
    </row>
    <row r="12" spans="1:22" ht="63.75">
      <c r="A12" s="164">
        <v>4</v>
      </c>
      <c r="B12" s="164"/>
      <c r="C12" s="72" t="s">
        <v>2016</v>
      </c>
      <c r="D12" s="72" t="s">
        <v>2017</v>
      </c>
      <c r="E12" s="217" t="s">
        <v>2018</v>
      </c>
      <c r="F12" s="72" t="s">
        <v>132</v>
      </c>
      <c r="G12" s="371" t="s">
        <v>799</v>
      </c>
      <c r="H12" s="371" t="s">
        <v>30</v>
      </c>
      <c r="I12" s="371" t="s">
        <v>6</v>
      </c>
      <c r="J12" s="72" t="s">
        <v>2019</v>
      </c>
      <c r="K12" s="28">
        <v>150000</v>
      </c>
      <c r="L12" s="28">
        <v>94500</v>
      </c>
      <c r="M12" s="211" t="s">
        <v>1997</v>
      </c>
      <c r="N12" s="55">
        <v>105000</v>
      </c>
      <c r="O12" s="28">
        <v>20</v>
      </c>
      <c r="P12" s="55">
        <v>105000</v>
      </c>
      <c r="Q12" s="211" t="s">
        <v>1998</v>
      </c>
      <c r="R12" s="211"/>
      <c r="S12" s="28">
        <v>20</v>
      </c>
      <c r="T12" s="232" t="s">
        <v>2020</v>
      </c>
      <c r="U12" s="232" t="s">
        <v>2021</v>
      </c>
      <c r="V12" s="232" t="s">
        <v>2022</v>
      </c>
    </row>
    <row r="13" spans="1:22" ht="76.5">
      <c r="A13" s="164">
        <v>5</v>
      </c>
      <c r="B13" s="164"/>
      <c r="C13" s="72" t="s">
        <v>2023</v>
      </c>
      <c r="D13" s="72" t="s">
        <v>2024</v>
      </c>
      <c r="E13" s="217" t="s">
        <v>2025</v>
      </c>
      <c r="F13" s="72" t="s">
        <v>132</v>
      </c>
      <c r="G13" s="372" t="s">
        <v>29</v>
      </c>
      <c r="H13" s="371" t="s">
        <v>30</v>
      </c>
      <c r="I13" s="371" t="s">
        <v>6</v>
      </c>
      <c r="J13" s="72" t="s">
        <v>2026</v>
      </c>
      <c r="K13" s="28">
        <v>50000</v>
      </c>
      <c r="L13" s="28">
        <v>31500</v>
      </c>
      <c r="M13" s="211" t="s">
        <v>1997</v>
      </c>
      <c r="N13" s="55">
        <v>35000</v>
      </c>
      <c r="O13" s="28">
        <v>20</v>
      </c>
      <c r="P13" s="55">
        <v>35000</v>
      </c>
      <c r="Q13" s="211" t="s">
        <v>1998</v>
      </c>
      <c r="R13" s="211"/>
      <c r="S13" s="28">
        <v>20</v>
      </c>
      <c r="T13" s="232" t="s">
        <v>2027</v>
      </c>
      <c r="U13" s="232" t="s">
        <v>2028</v>
      </c>
      <c r="V13" s="232" t="s">
        <v>2029</v>
      </c>
    </row>
    <row r="14" spans="1:22" ht="89.25">
      <c r="A14" s="164">
        <v>6</v>
      </c>
      <c r="B14" s="164"/>
      <c r="C14" s="72" t="s">
        <v>2030</v>
      </c>
      <c r="D14" s="72" t="s">
        <v>2031</v>
      </c>
      <c r="E14" s="217" t="s">
        <v>2032</v>
      </c>
      <c r="F14" s="72" t="s">
        <v>132</v>
      </c>
      <c r="G14" s="372" t="s">
        <v>29</v>
      </c>
      <c r="H14" s="371" t="s">
        <v>36</v>
      </c>
      <c r="I14" s="371" t="s">
        <v>6</v>
      </c>
      <c r="J14" s="72" t="s">
        <v>2033</v>
      </c>
      <c r="K14" s="28">
        <v>50000</v>
      </c>
      <c r="L14" s="28">
        <v>31500</v>
      </c>
      <c r="M14" s="211" t="s">
        <v>1997</v>
      </c>
      <c r="N14" s="55">
        <v>35000</v>
      </c>
      <c r="O14" s="28">
        <v>20</v>
      </c>
      <c r="P14" s="55">
        <v>35000</v>
      </c>
      <c r="Q14" s="211" t="s">
        <v>1998</v>
      </c>
      <c r="R14" s="211"/>
      <c r="S14" s="28">
        <v>20</v>
      </c>
      <c r="T14" s="232" t="s">
        <v>2034</v>
      </c>
      <c r="U14" s="232" t="s">
        <v>2035</v>
      </c>
      <c r="V14" s="232" t="s">
        <v>2036</v>
      </c>
    </row>
    <row r="15" spans="1:22" ht="102">
      <c r="A15" s="164">
        <v>7</v>
      </c>
      <c r="B15" s="164"/>
      <c r="C15" s="72" t="s">
        <v>2037</v>
      </c>
      <c r="D15" s="72" t="s">
        <v>2038</v>
      </c>
      <c r="E15" s="217" t="s">
        <v>2039</v>
      </c>
      <c r="F15" s="72" t="s">
        <v>132</v>
      </c>
      <c r="G15" s="372" t="s">
        <v>29</v>
      </c>
      <c r="H15" s="371" t="s">
        <v>30</v>
      </c>
      <c r="I15" s="371" t="s">
        <v>6</v>
      </c>
      <c r="J15" s="72" t="s">
        <v>2040</v>
      </c>
      <c r="K15" s="28">
        <v>190000</v>
      </c>
      <c r="L15" s="28">
        <v>119700</v>
      </c>
      <c r="M15" s="211" t="s">
        <v>1997</v>
      </c>
      <c r="N15" s="55">
        <v>133000</v>
      </c>
      <c r="O15" s="28">
        <v>20</v>
      </c>
      <c r="P15" s="55">
        <v>133000</v>
      </c>
      <c r="Q15" s="211" t="s">
        <v>1998</v>
      </c>
      <c r="R15" s="211"/>
      <c r="S15" s="28">
        <v>20</v>
      </c>
      <c r="T15" s="232" t="s">
        <v>2041</v>
      </c>
      <c r="U15" s="232" t="s">
        <v>2042</v>
      </c>
      <c r="V15" s="232" t="s">
        <v>2043</v>
      </c>
    </row>
    <row r="16" spans="1:22" ht="89.25">
      <c r="A16" s="164">
        <v>8</v>
      </c>
      <c r="B16" s="164"/>
      <c r="C16" s="72" t="s">
        <v>2044</v>
      </c>
      <c r="D16" s="72" t="s">
        <v>2045</v>
      </c>
      <c r="E16" s="217" t="s">
        <v>2032</v>
      </c>
      <c r="F16" s="72" t="s">
        <v>132</v>
      </c>
      <c r="G16" s="372" t="s">
        <v>29</v>
      </c>
      <c r="H16" s="371" t="s">
        <v>36</v>
      </c>
      <c r="I16" s="371" t="s">
        <v>6</v>
      </c>
      <c r="J16" s="72" t="s">
        <v>2046</v>
      </c>
      <c r="K16" s="28">
        <v>50000</v>
      </c>
      <c r="L16" s="28">
        <v>31500</v>
      </c>
      <c r="M16" s="211" t="s">
        <v>1997</v>
      </c>
      <c r="N16" s="55">
        <v>35000</v>
      </c>
      <c r="O16" s="28">
        <v>20</v>
      </c>
      <c r="P16" s="55">
        <v>35000</v>
      </c>
      <c r="Q16" s="211" t="s">
        <v>1998</v>
      </c>
      <c r="R16" s="211"/>
      <c r="S16" s="28">
        <v>20</v>
      </c>
      <c r="T16" s="232" t="s">
        <v>2047</v>
      </c>
      <c r="U16" s="232" t="s">
        <v>2048</v>
      </c>
      <c r="V16" s="232" t="s">
        <v>2049</v>
      </c>
    </row>
    <row r="17" spans="1:22" ht="89.25">
      <c r="A17" s="164">
        <v>9</v>
      </c>
      <c r="B17" s="164"/>
      <c r="C17" s="72" t="s">
        <v>2050</v>
      </c>
      <c r="D17" s="72" t="s">
        <v>2051</v>
      </c>
      <c r="E17" s="217" t="s">
        <v>2032</v>
      </c>
      <c r="F17" s="72" t="s">
        <v>132</v>
      </c>
      <c r="G17" s="372" t="s">
        <v>29</v>
      </c>
      <c r="H17" s="371" t="s">
        <v>36</v>
      </c>
      <c r="I17" s="371" t="s">
        <v>6</v>
      </c>
      <c r="J17" s="72" t="s">
        <v>2052</v>
      </c>
      <c r="K17" s="28">
        <v>60000</v>
      </c>
      <c r="L17" s="28">
        <v>37800</v>
      </c>
      <c r="M17" s="211" t="s">
        <v>1997</v>
      </c>
      <c r="N17" s="55">
        <v>42000</v>
      </c>
      <c r="O17" s="28">
        <v>20</v>
      </c>
      <c r="P17" s="55">
        <v>42000</v>
      </c>
      <c r="Q17" s="211" t="s">
        <v>1998</v>
      </c>
      <c r="R17" s="211"/>
      <c r="S17" s="28">
        <v>20</v>
      </c>
      <c r="T17" s="232" t="s">
        <v>2053</v>
      </c>
      <c r="U17" s="232" t="s">
        <v>2054</v>
      </c>
      <c r="V17" s="232" t="s">
        <v>2055</v>
      </c>
    </row>
    <row r="18" spans="1:22" ht="102">
      <c r="A18" s="164">
        <v>10</v>
      </c>
      <c r="B18" s="164"/>
      <c r="C18" s="72" t="s">
        <v>2056</v>
      </c>
      <c r="D18" s="72" t="s">
        <v>2057</v>
      </c>
      <c r="E18" s="217" t="s">
        <v>2058</v>
      </c>
      <c r="F18" s="72" t="s">
        <v>132</v>
      </c>
      <c r="G18" s="372" t="s">
        <v>29</v>
      </c>
      <c r="H18" s="371" t="s">
        <v>30</v>
      </c>
      <c r="I18" s="371" t="s">
        <v>6</v>
      </c>
      <c r="J18" s="72" t="s">
        <v>2059</v>
      </c>
      <c r="K18" s="28">
        <v>100000</v>
      </c>
      <c r="L18" s="28">
        <v>63000</v>
      </c>
      <c r="M18" s="211" t="s">
        <v>1997</v>
      </c>
      <c r="N18" s="55">
        <v>70000</v>
      </c>
      <c r="O18" s="28">
        <v>20</v>
      </c>
      <c r="P18" s="55">
        <v>70000</v>
      </c>
      <c r="Q18" s="211" t="s">
        <v>1998</v>
      </c>
      <c r="R18" s="211"/>
      <c r="S18" s="28">
        <v>20</v>
      </c>
      <c r="T18" s="232" t="s">
        <v>2060</v>
      </c>
      <c r="U18" s="232" t="s">
        <v>2061</v>
      </c>
      <c r="V18" s="232" t="s">
        <v>2062</v>
      </c>
    </row>
    <row r="19" spans="1:22" ht="89.25">
      <c r="A19" s="164">
        <v>11</v>
      </c>
      <c r="B19" s="164"/>
      <c r="C19" s="72" t="s">
        <v>2063</v>
      </c>
      <c r="D19" s="72" t="s">
        <v>2064</v>
      </c>
      <c r="E19" s="217" t="s">
        <v>2065</v>
      </c>
      <c r="F19" s="72" t="s">
        <v>132</v>
      </c>
      <c r="G19" s="372" t="s">
        <v>29</v>
      </c>
      <c r="H19" s="371" t="s">
        <v>30</v>
      </c>
      <c r="I19" s="371" t="s">
        <v>6</v>
      </c>
      <c r="J19" s="72" t="s">
        <v>2066</v>
      </c>
      <c r="K19" s="28">
        <v>50000</v>
      </c>
      <c r="L19" s="28">
        <v>31500</v>
      </c>
      <c r="M19" s="211" t="s">
        <v>1997</v>
      </c>
      <c r="N19" s="55">
        <v>35000</v>
      </c>
      <c r="O19" s="28">
        <v>20</v>
      </c>
      <c r="P19" s="55">
        <v>35000</v>
      </c>
      <c r="Q19" s="211" t="s">
        <v>1998</v>
      </c>
      <c r="R19" s="211"/>
      <c r="S19" s="28">
        <v>20</v>
      </c>
      <c r="T19" s="232" t="s">
        <v>2067</v>
      </c>
      <c r="U19" s="232" t="s">
        <v>2068</v>
      </c>
      <c r="V19" s="232" t="s">
        <v>2069</v>
      </c>
    </row>
    <row r="20" spans="1:22" ht="76.5">
      <c r="A20" s="164">
        <v>12</v>
      </c>
      <c r="B20" s="164"/>
      <c r="C20" s="72" t="s">
        <v>2070</v>
      </c>
      <c r="D20" s="72" t="s">
        <v>2071</v>
      </c>
      <c r="E20" s="217" t="s">
        <v>2072</v>
      </c>
      <c r="F20" s="72" t="s">
        <v>132</v>
      </c>
      <c r="G20" s="372" t="s">
        <v>29</v>
      </c>
      <c r="H20" s="371" t="s">
        <v>36</v>
      </c>
      <c r="I20" s="371" t="s">
        <v>6</v>
      </c>
      <c r="J20" s="72" t="s">
        <v>2066</v>
      </c>
      <c r="K20" s="28">
        <v>60000</v>
      </c>
      <c r="L20" s="28">
        <v>37800</v>
      </c>
      <c r="M20" s="211" t="s">
        <v>1997</v>
      </c>
      <c r="N20" s="55">
        <v>42000</v>
      </c>
      <c r="O20" s="28">
        <v>20</v>
      </c>
      <c r="P20" s="55">
        <v>42000</v>
      </c>
      <c r="Q20" s="211" t="s">
        <v>1998</v>
      </c>
      <c r="R20" s="211"/>
      <c r="S20" s="28">
        <v>20</v>
      </c>
      <c r="T20" s="232" t="s">
        <v>2073</v>
      </c>
      <c r="U20" s="232" t="s">
        <v>2074</v>
      </c>
      <c r="V20" s="232" t="s">
        <v>2075</v>
      </c>
    </row>
    <row r="21" spans="1:22" ht="89.25">
      <c r="A21" s="164">
        <v>13</v>
      </c>
      <c r="B21" s="164"/>
      <c r="C21" s="72" t="s">
        <v>2076</v>
      </c>
      <c r="D21" s="72" t="s">
        <v>2077</v>
      </c>
      <c r="E21" s="217" t="s">
        <v>2078</v>
      </c>
      <c r="F21" s="72" t="s">
        <v>132</v>
      </c>
      <c r="G21" s="372" t="s">
        <v>29</v>
      </c>
      <c r="H21" s="371" t="s">
        <v>30</v>
      </c>
      <c r="I21" s="371" t="s">
        <v>6</v>
      </c>
      <c r="J21" s="72" t="s">
        <v>2059</v>
      </c>
      <c r="K21" s="28">
        <v>50000</v>
      </c>
      <c r="L21" s="28">
        <v>31500</v>
      </c>
      <c r="M21" s="211" t="s">
        <v>1997</v>
      </c>
      <c r="N21" s="55">
        <v>35000</v>
      </c>
      <c r="O21" s="28">
        <v>20</v>
      </c>
      <c r="P21" s="55">
        <v>35000</v>
      </c>
      <c r="Q21" s="211" t="s">
        <v>1998</v>
      </c>
      <c r="R21" s="211"/>
      <c r="S21" s="28">
        <v>20</v>
      </c>
      <c r="T21" s="232" t="s">
        <v>2079</v>
      </c>
      <c r="U21" s="232" t="s">
        <v>2080</v>
      </c>
      <c r="V21" s="232" t="s">
        <v>2081</v>
      </c>
    </row>
    <row r="22" spans="1:22" ht="76.5">
      <c r="A22" s="164">
        <v>14</v>
      </c>
      <c r="B22" s="164"/>
      <c r="C22" s="72" t="s">
        <v>2082</v>
      </c>
      <c r="D22" s="72" t="s">
        <v>2083</v>
      </c>
      <c r="E22" s="217" t="s">
        <v>2084</v>
      </c>
      <c r="F22" s="72" t="s">
        <v>132</v>
      </c>
      <c r="G22" s="372" t="s">
        <v>29</v>
      </c>
      <c r="H22" s="371" t="s">
        <v>36</v>
      </c>
      <c r="I22" s="371" t="s">
        <v>6</v>
      </c>
      <c r="J22" s="72" t="s">
        <v>2066</v>
      </c>
      <c r="K22" s="28">
        <v>100000</v>
      </c>
      <c r="L22" s="28">
        <v>63000</v>
      </c>
      <c r="M22" s="211" t="s">
        <v>1997</v>
      </c>
      <c r="N22" s="55">
        <v>70000</v>
      </c>
      <c r="O22" s="28">
        <v>20</v>
      </c>
      <c r="P22" s="55">
        <v>70000</v>
      </c>
      <c r="Q22" s="211" t="s">
        <v>1998</v>
      </c>
      <c r="R22" s="211"/>
      <c r="S22" s="28">
        <v>20</v>
      </c>
      <c r="T22" s="232" t="s">
        <v>2085</v>
      </c>
      <c r="U22" s="232" t="s">
        <v>2086</v>
      </c>
      <c r="V22" s="232" t="s">
        <v>2087</v>
      </c>
    </row>
    <row r="23" spans="1:22" ht="102">
      <c r="A23" s="164">
        <v>15</v>
      </c>
      <c r="B23" s="164"/>
      <c r="C23" s="72" t="s">
        <v>2088</v>
      </c>
      <c r="D23" s="72" t="s">
        <v>2089</v>
      </c>
      <c r="E23" s="217" t="s">
        <v>2090</v>
      </c>
      <c r="F23" s="72" t="s">
        <v>132</v>
      </c>
      <c r="G23" s="372" t="s">
        <v>29</v>
      </c>
      <c r="H23" s="371" t="s">
        <v>36</v>
      </c>
      <c r="I23" s="371" t="s">
        <v>6</v>
      </c>
      <c r="J23" s="72" t="s">
        <v>2066</v>
      </c>
      <c r="K23" s="28">
        <v>80000</v>
      </c>
      <c r="L23" s="28">
        <v>50400</v>
      </c>
      <c r="M23" s="211" t="s">
        <v>1997</v>
      </c>
      <c r="N23" s="55">
        <v>56000</v>
      </c>
      <c r="O23" s="28">
        <v>20</v>
      </c>
      <c r="P23" s="55">
        <v>56000</v>
      </c>
      <c r="Q23" s="211" t="s">
        <v>1998</v>
      </c>
      <c r="R23" s="211"/>
      <c r="S23" s="28">
        <v>20</v>
      </c>
      <c r="T23" s="232" t="s">
        <v>2091</v>
      </c>
      <c r="U23" s="232" t="s">
        <v>2092</v>
      </c>
      <c r="V23" s="232" t="s">
        <v>2093</v>
      </c>
    </row>
    <row r="24" spans="1:22" ht="89.25">
      <c r="A24" s="164">
        <v>16</v>
      </c>
      <c r="B24" s="164"/>
      <c r="C24" s="72" t="s">
        <v>2094</v>
      </c>
      <c r="D24" s="72" t="s">
        <v>2095</v>
      </c>
      <c r="E24" s="217" t="s">
        <v>2096</v>
      </c>
      <c r="F24" s="72" t="s">
        <v>132</v>
      </c>
      <c r="G24" s="371" t="s">
        <v>799</v>
      </c>
      <c r="H24" s="371" t="s">
        <v>30</v>
      </c>
      <c r="I24" s="371" t="s">
        <v>6</v>
      </c>
      <c r="J24" s="72" t="s">
        <v>2097</v>
      </c>
      <c r="K24" s="28">
        <v>200000</v>
      </c>
      <c r="L24" s="28">
        <v>126000</v>
      </c>
      <c r="M24" s="211" t="s">
        <v>1997</v>
      </c>
      <c r="N24" s="55">
        <v>140000</v>
      </c>
      <c r="O24" s="28">
        <v>20</v>
      </c>
      <c r="P24" s="55">
        <v>140000</v>
      </c>
      <c r="Q24" s="211" t="s">
        <v>1998</v>
      </c>
      <c r="R24" s="211"/>
      <c r="S24" s="28">
        <v>20</v>
      </c>
      <c r="T24" s="232" t="s">
        <v>2098</v>
      </c>
      <c r="U24" s="232" t="s">
        <v>2099</v>
      </c>
      <c r="V24" s="232" t="s">
        <v>2100</v>
      </c>
    </row>
    <row r="25" spans="1:22" ht="63.75">
      <c r="A25" s="164">
        <v>17</v>
      </c>
      <c r="B25" s="164"/>
      <c r="C25" s="72" t="s">
        <v>2101</v>
      </c>
      <c r="D25" s="72" t="s">
        <v>2102</v>
      </c>
      <c r="E25" s="217" t="s">
        <v>2103</v>
      </c>
      <c r="F25" s="72" t="s">
        <v>132</v>
      </c>
      <c r="G25" s="371" t="s">
        <v>799</v>
      </c>
      <c r="H25" s="371" t="s">
        <v>36</v>
      </c>
      <c r="I25" s="371" t="s">
        <v>6</v>
      </c>
      <c r="J25" s="72" t="s">
        <v>2066</v>
      </c>
      <c r="K25" s="28">
        <v>100000</v>
      </c>
      <c r="L25" s="28">
        <v>63000</v>
      </c>
      <c r="M25" s="211" t="s">
        <v>1997</v>
      </c>
      <c r="N25" s="55">
        <v>70000</v>
      </c>
      <c r="O25" s="28">
        <v>20</v>
      </c>
      <c r="P25" s="55">
        <v>70000</v>
      </c>
      <c r="Q25" s="211" t="s">
        <v>1998</v>
      </c>
      <c r="R25" s="211"/>
      <c r="S25" s="28">
        <v>20</v>
      </c>
      <c r="T25" s="232" t="s">
        <v>2104</v>
      </c>
      <c r="U25" s="232" t="s">
        <v>2105</v>
      </c>
      <c r="V25" s="232" t="s">
        <v>2106</v>
      </c>
    </row>
    <row r="26" spans="1:22" ht="102">
      <c r="A26" s="164">
        <v>18</v>
      </c>
      <c r="B26" s="164"/>
      <c r="C26" s="72" t="s">
        <v>2107</v>
      </c>
      <c r="D26" s="72" t="s">
        <v>2108</v>
      </c>
      <c r="E26" s="217" t="s">
        <v>2109</v>
      </c>
      <c r="F26" s="72" t="s">
        <v>132</v>
      </c>
      <c r="G26" s="372" t="s">
        <v>29</v>
      </c>
      <c r="H26" s="371" t="s">
        <v>36</v>
      </c>
      <c r="I26" s="371" t="s">
        <v>6</v>
      </c>
      <c r="J26" s="72" t="s">
        <v>2110</v>
      </c>
      <c r="K26" s="28">
        <v>100000</v>
      </c>
      <c r="L26" s="28">
        <v>63000</v>
      </c>
      <c r="M26" s="211" t="s">
        <v>1997</v>
      </c>
      <c r="N26" s="55">
        <v>70000</v>
      </c>
      <c r="O26" s="28">
        <v>20</v>
      </c>
      <c r="P26" s="55">
        <v>70000</v>
      </c>
      <c r="Q26" s="211" t="s">
        <v>1998</v>
      </c>
      <c r="R26" s="211"/>
      <c r="S26" s="28">
        <v>20</v>
      </c>
      <c r="T26" s="232" t="s">
        <v>2111</v>
      </c>
      <c r="U26" s="232" t="s">
        <v>2112</v>
      </c>
      <c r="V26" s="232" t="s">
        <v>2113</v>
      </c>
    </row>
    <row r="27" spans="1:22" ht="114.75">
      <c r="A27" s="164">
        <v>19</v>
      </c>
      <c r="B27" s="164"/>
      <c r="C27" s="72" t="s">
        <v>2114</v>
      </c>
      <c r="D27" s="72" t="s">
        <v>2115</v>
      </c>
      <c r="E27" s="217" t="s">
        <v>2116</v>
      </c>
      <c r="F27" s="72" t="s">
        <v>132</v>
      </c>
      <c r="G27" s="372" t="s">
        <v>29</v>
      </c>
      <c r="H27" s="371" t="s">
        <v>30</v>
      </c>
      <c r="I27" s="371" t="s">
        <v>6</v>
      </c>
      <c r="J27" s="72" t="s">
        <v>2117</v>
      </c>
      <c r="K27" s="28">
        <v>80000</v>
      </c>
      <c r="L27" s="28">
        <v>50400</v>
      </c>
      <c r="M27" s="211" t="s">
        <v>1997</v>
      </c>
      <c r="N27" s="55">
        <v>56000</v>
      </c>
      <c r="O27" s="28">
        <v>20</v>
      </c>
      <c r="P27" s="55">
        <v>56000</v>
      </c>
      <c r="Q27" s="211" t="s">
        <v>1998</v>
      </c>
      <c r="R27" s="211"/>
      <c r="S27" s="28">
        <v>20</v>
      </c>
      <c r="T27" s="232" t="s">
        <v>2118</v>
      </c>
      <c r="U27" s="232" t="s">
        <v>2119</v>
      </c>
      <c r="V27" s="232" t="s">
        <v>2120</v>
      </c>
    </row>
    <row r="28" spans="1:22" ht="89.25">
      <c r="A28" s="164">
        <v>20</v>
      </c>
      <c r="B28" s="164"/>
      <c r="C28" s="72" t="s">
        <v>2121</v>
      </c>
      <c r="D28" s="72" t="s">
        <v>2122</v>
      </c>
      <c r="E28" s="217" t="s">
        <v>2123</v>
      </c>
      <c r="F28" s="72" t="s">
        <v>132</v>
      </c>
      <c r="G28" s="372" t="s">
        <v>29</v>
      </c>
      <c r="H28" s="371" t="s">
        <v>36</v>
      </c>
      <c r="I28" s="371" t="s">
        <v>6</v>
      </c>
      <c r="J28" s="72" t="s">
        <v>2124</v>
      </c>
      <c r="K28" s="28">
        <v>100000</v>
      </c>
      <c r="L28" s="28">
        <v>63000</v>
      </c>
      <c r="M28" s="211" t="s">
        <v>1997</v>
      </c>
      <c r="N28" s="55">
        <v>70000</v>
      </c>
      <c r="O28" s="28">
        <v>20</v>
      </c>
      <c r="P28" s="55">
        <v>70000</v>
      </c>
      <c r="Q28" s="211" t="s">
        <v>1998</v>
      </c>
      <c r="R28" s="211"/>
      <c r="S28" s="28">
        <v>20</v>
      </c>
      <c r="T28" s="232" t="s">
        <v>2125</v>
      </c>
      <c r="U28" s="232" t="s">
        <v>2126</v>
      </c>
      <c r="V28" s="232" t="s">
        <v>2127</v>
      </c>
    </row>
    <row r="29" spans="1:22" ht="127.5">
      <c r="A29" s="164">
        <v>21</v>
      </c>
      <c r="B29" s="164"/>
      <c r="C29" s="72" t="s">
        <v>2128</v>
      </c>
      <c r="D29" s="72" t="s">
        <v>2129</v>
      </c>
      <c r="E29" s="217" t="s">
        <v>2130</v>
      </c>
      <c r="F29" s="72" t="s">
        <v>132</v>
      </c>
      <c r="G29" s="372" t="s">
        <v>29</v>
      </c>
      <c r="H29" s="371" t="s">
        <v>36</v>
      </c>
      <c r="I29" s="371" t="s">
        <v>6</v>
      </c>
      <c r="J29" s="72" t="s">
        <v>2131</v>
      </c>
      <c r="K29" s="28">
        <v>100000</v>
      </c>
      <c r="L29" s="28">
        <v>63000</v>
      </c>
      <c r="M29" s="211" t="s">
        <v>1997</v>
      </c>
      <c r="N29" s="55">
        <v>70000</v>
      </c>
      <c r="O29" s="28">
        <v>20</v>
      </c>
      <c r="P29" s="55">
        <v>70000</v>
      </c>
      <c r="Q29" s="211" t="s">
        <v>1998</v>
      </c>
      <c r="R29" s="211"/>
      <c r="S29" s="28">
        <v>20</v>
      </c>
      <c r="T29" s="232" t="s">
        <v>2132</v>
      </c>
      <c r="U29" s="232" t="s">
        <v>2133</v>
      </c>
      <c r="V29" s="232" t="s">
        <v>2134</v>
      </c>
    </row>
    <row r="30" spans="1:22" ht="96">
      <c r="A30" s="164">
        <v>22</v>
      </c>
      <c r="B30" s="164"/>
      <c r="C30" s="274" t="s">
        <v>2135</v>
      </c>
      <c r="D30" s="274" t="s">
        <v>2136</v>
      </c>
      <c r="E30" s="373" t="s">
        <v>2137</v>
      </c>
      <c r="F30" s="274" t="s">
        <v>132</v>
      </c>
      <c r="G30" s="274" t="s">
        <v>29</v>
      </c>
      <c r="H30" s="274" t="s">
        <v>30</v>
      </c>
      <c r="I30" s="274" t="s">
        <v>6</v>
      </c>
      <c r="J30" s="374" t="s">
        <v>2138</v>
      </c>
      <c r="K30" s="28">
        <v>50000</v>
      </c>
      <c r="L30" s="28">
        <v>31500</v>
      </c>
      <c r="M30" s="211" t="s">
        <v>2139</v>
      </c>
      <c r="N30" s="274">
        <v>35000</v>
      </c>
      <c r="O30" s="28">
        <v>20</v>
      </c>
      <c r="P30" s="274">
        <v>35000</v>
      </c>
      <c r="Q30" s="211" t="s">
        <v>2140</v>
      </c>
      <c r="R30" s="211"/>
      <c r="S30" s="28">
        <v>20</v>
      </c>
      <c r="T30" s="275" t="s">
        <v>2141</v>
      </c>
      <c r="U30" s="275" t="s">
        <v>2142</v>
      </c>
      <c r="V30" s="275" t="s">
        <v>2143</v>
      </c>
    </row>
    <row r="31" spans="1:22" ht="84">
      <c r="A31" s="164">
        <v>23</v>
      </c>
      <c r="B31" s="164"/>
      <c r="C31" s="274" t="s">
        <v>2144</v>
      </c>
      <c r="D31" s="274" t="s">
        <v>2145</v>
      </c>
      <c r="E31" s="373" t="s">
        <v>2146</v>
      </c>
      <c r="F31" s="274" t="s">
        <v>132</v>
      </c>
      <c r="G31" s="274" t="s">
        <v>29</v>
      </c>
      <c r="H31" s="274" t="s">
        <v>36</v>
      </c>
      <c r="I31" s="274" t="s">
        <v>6</v>
      </c>
      <c r="J31" s="374" t="s">
        <v>2147</v>
      </c>
      <c r="K31" s="28">
        <v>50000</v>
      </c>
      <c r="L31" s="28">
        <v>31500</v>
      </c>
      <c r="M31" s="211" t="s">
        <v>2139</v>
      </c>
      <c r="N31" s="274">
        <v>35000</v>
      </c>
      <c r="O31" s="28">
        <v>20</v>
      </c>
      <c r="P31" s="274">
        <v>35000</v>
      </c>
      <c r="Q31" s="211" t="s">
        <v>2140</v>
      </c>
      <c r="R31" s="211"/>
      <c r="S31" s="28">
        <v>20</v>
      </c>
      <c r="T31" s="275" t="s">
        <v>2148</v>
      </c>
      <c r="U31" s="275" t="s">
        <v>2149</v>
      </c>
      <c r="V31" s="275" t="s">
        <v>2150</v>
      </c>
    </row>
    <row r="32" spans="1:22" ht="72">
      <c r="A32" s="164">
        <v>24</v>
      </c>
      <c r="B32" s="164"/>
      <c r="C32" s="274" t="s">
        <v>2151</v>
      </c>
      <c r="D32" s="274" t="s">
        <v>2152</v>
      </c>
      <c r="E32" s="373" t="s">
        <v>2153</v>
      </c>
      <c r="F32" s="274" t="s">
        <v>132</v>
      </c>
      <c r="G32" s="274" t="s">
        <v>29</v>
      </c>
      <c r="H32" s="274" t="s">
        <v>30</v>
      </c>
      <c r="I32" s="274" t="s">
        <v>6</v>
      </c>
      <c r="J32" s="374" t="s">
        <v>2138</v>
      </c>
      <c r="K32" s="28">
        <v>290000</v>
      </c>
      <c r="L32" s="28">
        <v>182700</v>
      </c>
      <c r="M32" s="211" t="s">
        <v>2139</v>
      </c>
      <c r="N32" s="274">
        <v>203000</v>
      </c>
      <c r="O32" s="28">
        <v>20</v>
      </c>
      <c r="P32" s="274">
        <v>203000</v>
      </c>
      <c r="Q32" s="211" t="s">
        <v>2140</v>
      </c>
      <c r="R32" s="211"/>
      <c r="S32" s="28">
        <v>20</v>
      </c>
      <c r="T32" s="275" t="s">
        <v>2154</v>
      </c>
      <c r="U32" s="275" t="s">
        <v>2155</v>
      </c>
      <c r="V32" s="275" t="s">
        <v>2156</v>
      </c>
    </row>
    <row r="33" spans="1:22" ht="72">
      <c r="A33" s="164">
        <v>25</v>
      </c>
      <c r="B33" s="164"/>
      <c r="C33" s="43" t="s">
        <v>2157</v>
      </c>
      <c r="D33" s="43" t="s">
        <v>2158</v>
      </c>
      <c r="E33" s="373" t="s">
        <v>2159</v>
      </c>
      <c r="F33" s="24" t="s">
        <v>132</v>
      </c>
      <c r="G33" s="274" t="s">
        <v>29</v>
      </c>
      <c r="H33" s="274" t="s">
        <v>30</v>
      </c>
      <c r="I33" s="274" t="s">
        <v>6</v>
      </c>
      <c r="J33" s="43" t="s">
        <v>2160</v>
      </c>
      <c r="K33" s="28">
        <v>50000</v>
      </c>
      <c r="L33" s="28">
        <v>31500</v>
      </c>
      <c r="M33" s="223" t="s">
        <v>2161</v>
      </c>
      <c r="N33" s="212">
        <v>35000</v>
      </c>
      <c r="O33" s="223" t="s">
        <v>2162</v>
      </c>
      <c r="P33" s="212">
        <v>35000</v>
      </c>
      <c r="Q33" s="28" t="s">
        <v>2163</v>
      </c>
      <c r="R33" s="28"/>
      <c r="S33" s="28">
        <v>20</v>
      </c>
      <c r="T33" s="212" t="s">
        <v>2164</v>
      </c>
      <c r="U33" s="212" t="s">
        <v>2165</v>
      </c>
      <c r="V33" s="218" t="s">
        <v>2166</v>
      </c>
    </row>
    <row r="34" spans="1:22" ht="51">
      <c r="A34" s="164">
        <v>26</v>
      </c>
      <c r="B34" s="164"/>
      <c r="C34" s="43" t="s">
        <v>2167</v>
      </c>
      <c r="D34" s="43" t="s">
        <v>2168</v>
      </c>
      <c r="E34" s="373" t="s">
        <v>2169</v>
      </c>
      <c r="F34" s="24" t="s">
        <v>132</v>
      </c>
      <c r="G34" s="274" t="s">
        <v>29</v>
      </c>
      <c r="H34" s="274" t="s">
        <v>36</v>
      </c>
      <c r="I34" s="274" t="s">
        <v>6</v>
      </c>
      <c r="J34" s="43" t="s">
        <v>341</v>
      </c>
      <c r="K34" s="28">
        <v>200000</v>
      </c>
      <c r="L34" s="28">
        <v>126000</v>
      </c>
      <c r="M34" s="223" t="s">
        <v>2161</v>
      </c>
      <c r="N34" s="212">
        <v>140000</v>
      </c>
      <c r="O34" s="223" t="s">
        <v>2162</v>
      </c>
      <c r="P34" s="212">
        <v>140000</v>
      </c>
      <c r="Q34" s="28" t="s">
        <v>2163</v>
      </c>
      <c r="R34" s="28"/>
      <c r="S34" s="28">
        <v>20</v>
      </c>
      <c r="T34" s="212" t="s">
        <v>2170</v>
      </c>
      <c r="U34" s="212" t="s">
        <v>2171</v>
      </c>
      <c r="V34" s="375" t="s">
        <v>2172</v>
      </c>
    </row>
    <row r="35" spans="1:22" ht="75">
      <c r="A35" s="164">
        <v>27</v>
      </c>
      <c r="B35" s="164"/>
      <c r="C35" s="43" t="s">
        <v>2173</v>
      </c>
      <c r="D35" s="43" t="s">
        <v>2174</v>
      </c>
      <c r="E35" s="373" t="s">
        <v>2175</v>
      </c>
      <c r="F35" s="24" t="s">
        <v>132</v>
      </c>
      <c r="G35" s="274" t="s">
        <v>29</v>
      </c>
      <c r="H35" s="274" t="s">
        <v>30</v>
      </c>
      <c r="I35" s="274" t="s">
        <v>6</v>
      </c>
      <c r="J35" s="43" t="s">
        <v>2176</v>
      </c>
      <c r="K35" s="28">
        <v>200000</v>
      </c>
      <c r="L35" s="28">
        <v>126000</v>
      </c>
      <c r="M35" s="223" t="s">
        <v>2161</v>
      </c>
      <c r="N35" s="212">
        <v>140000</v>
      </c>
      <c r="O35" s="223" t="s">
        <v>2162</v>
      </c>
      <c r="P35" s="212">
        <v>140000</v>
      </c>
      <c r="Q35" s="28" t="s">
        <v>2163</v>
      </c>
      <c r="R35" s="28"/>
      <c r="S35" s="28">
        <v>20</v>
      </c>
      <c r="T35" s="212" t="s">
        <v>2177</v>
      </c>
      <c r="U35" s="212" t="s">
        <v>2178</v>
      </c>
      <c r="V35" s="218" t="s">
        <v>2179</v>
      </c>
    </row>
    <row r="36" spans="1:22" ht="60">
      <c r="A36" s="164">
        <v>28</v>
      </c>
      <c r="B36" s="164"/>
      <c r="C36" s="43" t="s">
        <v>2180</v>
      </c>
      <c r="D36" s="43" t="s">
        <v>2181</v>
      </c>
      <c r="E36" s="373" t="s">
        <v>2182</v>
      </c>
      <c r="F36" s="24" t="s">
        <v>132</v>
      </c>
      <c r="G36" s="274" t="s">
        <v>799</v>
      </c>
      <c r="H36" s="274" t="s">
        <v>36</v>
      </c>
      <c r="I36" s="274" t="s">
        <v>6</v>
      </c>
      <c r="J36" s="43" t="s">
        <v>2183</v>
      </c>
      <c r="K36" s="28">
        <v>200000</v>
      </c>
      <c r="L36" s="28">
        <v>126000</v>
      </c>
      <c r="M36" s="223" t="s">
        <v>2161</v>
      </c>
      <c r="N36" s="212">
        <v>140000</v>
      </c>
      <c r="O36" s="223" t="s">
        <v>2162</v>
      </c>
      <c r="P36" s="212">
        <v>140000</v>
      </c>
      <c r="Q36" s="28" t="s">
        <v>2163</v>
      </c>
      <c r="R36" s="28"/>
      <c r="S36" s="28">
        <v>20</v>
      </c>
      <c r="T36" s="212" t="s">
        <v>2184</v>
      </c>
      <c r="U36" s="212" t="s">
        <v>2185</v>
      </c>
      <c r="V36" s="218" t="s">
        <v>2186</v>
      </c>
    </row>
    <row r="37" spans="1:22" ht="60">
      <c r="A37" s="164">
        <v>29</v>
      </c>
      <c r="B37" s="164"/>
      <c r="C37" s="43" t="s">
        <v>2187</v>
      </c>
      <c r="D37" s="43" t="s">
        <v>1777</v>
      </c>
      <c r="E37" s="373" t="s">
        <v>2188</v>
      </c>
      <c r="F37" s="24" t="s">
        <v>132</v>
      </c>
      <c r="G37" s="274" t="s">
        <v>799</v>
      </c>
      <c r="H37" s="274" t="s">
        <v>36</v>
      </c>
      <c r="I37" s="274" t="s">
        <v>6</v>
      </c>
      <c r="J37" s="43" t="s">
        <v>2183</v>
      </c>
      <c r="K37" s="28">
        <v>100000</v>
      </c>
      <c r="L37" s="28">
        <v>63000</v>
      </c>
      <c r="M37" s="223" t="s">
        <v>2161</v>
      </c>
      <c r="N37" s="212">
        <v>70000</v>
      </c>
      <c r="O37" s="223" t="s">
        <v>2162</v>
      </c>
      <c r="P37" s="212">
        <v>70000</v>
      </c>
      <c r="Q37" s="28" t="s">
        <v>2163</v>
      </c>
      <c r="R37" s="28"/>
      <c r="S37" s="28">
        <v>20</v>
      </c>
      <c r="T37" s="212" t="s">
        <v>2189</v>
      </c>
      <c r="U37" s="212" t="s">
        <v>2190</v>
      </c>
      <c r="V37" s="218" t="s">
        <v>2191</v>
      </c>
    </row>
    <row r="38" spans="1:22" ht="60">
      <c r="A38" s="164">
        <v>30</v>
      </c>
      <c r="B38" s="164"/>
      <c r="C38" s="43" t="s">
        <v>2192</v>
      </c>
      <c r="D38" s="43" t="s">
        <v>2193</v>
      </c>
      <c r="E38" s="373" t="s">
        <v>2194</v>
      </c>
      <c r="F38" s="24" t="s">
        <v>132</v>
      </c>
      <c r="G38" s="274" t="s">
        <v>29</v>
      </c>
      <c r="H38" s="274" t="s">
        <v>36</v>
      </c>
      <c r="I38" s="274" t="s">
        <v>6</v>
      </c>
      <c r="J38" s="43" t="s">
        <v>2195</v>
      </c>
      <c r="K38" s="28">
        <v>300000</v>
      </c>
      <c r="L38" s="28">
        <v>189000</v>
      </c>
      <c r="M38" s="223" t="s">
        <v>2161</v>
      </c>
      <c r="N38" s="212">
        <v>210000</v>
      </c>
      <c r="O38" s="223" t="s">
        <v>2162</v>
      </c>
      <c r="P38" s="212">
        <v>210000</v>
      </c>
      <c r="Q38" s="28" t="s">
        <v>2163</v>
      </c>
      <c r="R38" s="28"/>
      <c r="S38" s="28">
        <v>20</v>
      </c>
      <c r="T38" s="212" t="s">
        <v>2196</v>
      </c>
      <c r="U38" s="212" t="s">
        <v>2197</v>
      </c>
      <c r="V38" s="218" t="s">
        <v>2198</v>
      </c>
    </row>
    <row r="39" spans="1:22" ht="72">
      <c r="A39" s="164">
        <v>31</v>
      </c>
      <c r="B39" s="164"/>
      <c r="C39" s="43" t="s">
        <v>2199</v>
      </c>
      <c r="D39" s="43" t="s">
        <v>2200</v>
      </c>
      <c r="E39" s="373" t="s">
        <v>2201</v>
      </c>
      <c r="F39" s="24" t="s">
        <v>132</v>
      </c>
      <c r="G39" s="274" t="s">
        <v>29</v>
      </c>
      <c r="H39" s="274" t="s">
        <v>36</v>
      </c>
      <c r="I39" s="274" t="s">
        <v>6</v>
      </c>
      <c r="J39" s="43" t="s">
        <v>2202</v>
      </c>
      <c r="K39" s="28">
        <v>400000</v>
      </c>
      <c r="L39" s="28">
        <v>252000</v>
      </c>
      <c r="M39" s="223" t="s">
        <v>2161</v>
      </c>
      <c r="N39" s="212">
        <v>280000</v>
      </c>
      <c r="O39" s="223" t="s">
        <v>2162</v>
      </c>
      <c r="P39" s="212">
        <v>280000</v>
      </c>
      <c r="Q39" s="28" t="s">
        <v>2163</v>
      </c>
      <c r="R39" s="28"/>
      <c r="S39" s="28">
        <v>20</v>
      </c>
      <c r="T39" s="212" t="s">
        <v>2203</v>
      </c>
      <c r="U39" s="212" t="s">
        <v>2204</v>
      </c>
      <c r="V39" s="218" t="s">
        <v>2205</v>
      </c>
    </row>
  </sheetData>
  <mergeCells count="9">
    <mergeCell ref="A7:C7"/>
    <mergeCell ref="P7:S7"/>
    <mergeCell ref="A1:S1"/>
    <mergeCell ref="A2:S2"/>
    <mergeCell ref="A3:S3"/>
    <mergeCell ref="A4:S4"/>
    <mergeCell ref="A5:G5"/>
    <mergeCell ref="H6:J6"/>
    <mergeCell ref="Q6:S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26"/>
  <sheetViews>
    <sheetView topLeftCell="A10" workbookViewId="0">
      <selection activeCell="H29" sqref="H29"/>
    </sheetView>
  </sheetViews>
  <sheetFormatPr defaultRowHeight="15"/>
  <sheetData>
    <row r="1" spans="1:21" ht="18.7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144"/>
      <c r="T1" s="144"/>
      <c r="U1" s="255"/>
    </row>
    <row r="2" spans="1:21" ht="18.75">
      <c r="A2" s="325" t="s">
        <v>1736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144"/>
      <c r="T2" s="144"/>
      <c r="U2" s="255"/>
    </row>
    <row r="3" spans="1:21" ht="18.75">
      <c r="A3" s="325" t="s">
        <v>1737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144"/>
      <c r="T3" s="144"/>
      <c r="U3" s="255"/>
    </row>
    <row r="4" spans="1:21" ht="18.75">
      <c r="A4" s="325" t="s">
        <v>1738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144"/>
      <c r="T4" s="144"/>
      <c r="U4" s="255"/>
    </row>
    <row r="5" spans="1:21" ht="18.75">
      <c r="A5" s="356" t="s">
        <v>1739</v>
      </c>
      <c r="B5" s="356"/>
      <c r="C5" s="356"/>
      <c r="D5" s="356"/>
      <c r="E5" s="356"/>
      <c r="F5" s="356"/>
      <c r="G5" s="356"/>
      <c r="H5" s="135"/>
      <c r="I5" s="135"/>
      <c r="J5" s="145"/>
      <c r="K5" s="256"/>
      <c r="L5" s="257"/>
      <c r="M5" s="92" t="s">
        <v>1990</v>
      </c>
      <c r="N5" s="139"/>
      <c r="O5" s="258"/>
      <c r="P5" s="259"/>
      <c r="Q5" s="363"/>
      <c r="R5" s="110" t="s">
        <v>737</v>
      </c>
      <c r="S5" s="144"/>
      <c r="T5" s="144"/>
      <c r="U5" s="255"/>
    </row>
    <row r="6" spans="1:21" ht="15.75">
      <c r="A6" s="261"/>
      <c r="B6" s="96"/>
      <c r="C6" s="96"/>
      <c r="D6" s="96"/>
      <c r="E6" s="97"/>
      <c r="F6" s="137"/>
      <c r="G6" s="137"/>
      <c r="H6" s="364" t="s">
        <v>2206</v>
      </c>
      <c r="I6" s="364"/>
      <c r="J6" s="364"/>
      <c r="K6" s="365"/>
      <c r="L6" s="365"/>
      <c r="M6" s="366"/>
      <c r="N6" s="140"/>
      <c r="O6" s="262"/>
      <c r="P6" s="262"/>
      <c r="Q6" s="361" t="s">
        <v>738</v>
      </c>
      <c r="R6" s="361"/>
      <c r="S6" s="144"/>
      <c r="T6" s="144"/>
      <c r="U6" s="255"/>
    </row>
    <row r="7" spans="1:21" ht="15.75">
      <c r="A7" s="357" t="s">
        <v>739</v>
      </c>
      <c r="B7" s="357"/>
      <c r="C7" s="357"/>
      <c r="D7" s="96"/>
      <c r="E7" s="97"/>
      <c r="F7" s="137"/>
      <c r="G7" s="137"/>
      <c r="H7" s="137"/>
      <c r="I7" s="137"/>
      <c r="J7" s="25"/>
      <c r="K7" s="365"/>
      <c r="L7" s="365"/>
      <c r="M7" s="366"/>
      <c r="N7" s="140"/>
      <c r="O7" s="262"/>
      <c r="P7" s="360" t="s">
        <v>740</v>
      </c>
      <c r="Q7" s="360"/>
      <c r="R7" s="360"/>
      <c r="S7" s="144"/>
      <c r="T7" s="144"/>
      <c r="U7" s="255"/>
    </row>
    <row r="8" spans="1:21" ht="60">
      <c r="A8" s="53" t="s">
        <v>115</v>
      </c>
      <c r="B8" s="263" t="s">
        <v>116</v>
      </c>
      <c r="C8" s="263" t="s">
        <v>117</v>
      </c>
      <c r="D8" s="263" t="s">
        <v>118</v>
      </c>
      <c r="E8" s="263" t="s">
        <v>119</v>
      </c>
      <c r="F8" s="263" t="s">
        <v>9</v>
      </c>
      <c r="G8" s="263" t="s">
        <v>120</v>
      </c>
      <c r="H8" s="263" t="s">
        <v>121</v>
      </c>
      <c r="I8" s="263" t="s">
        <v>122</v>
      </c>
      <c r="J8" s="263" t="s">
        <v>123</v>
      </c>
      <c r="K8" s="266" t="s">
        <v>124</v>
      </c>
      <c r="L8" s="367" t="s">
        <v>2207</v>
      </c>
      <c r="M8" s="263" t="s">
        <v>126</v>
      </c>
      <c r="N8" s="263" t="s">
        <v>127</v>
      </c>
      <c r="O8" s="263" t="s">
        <v>128</v>
      </c>
      <c r="P8" s="263" t="s">
        <v>127</v>
      </c>
      <c r="Q8" s="263" t="s">
        <v>126</v>
      </c>
      <c r="R8" s="263" t="s">
        <v>128</v>
      </c>
      <c r="S8" s="266" t="s">
        <v>1123</v>
      </c>
      <c r="T8" s="266" t="s">
        <v>1124</v>
      </c>
      <c r="U8" s="376" t="s">
        <v>1126</v>
      </c>
    </row>
    <row r="9" spans="1:21" ht="105">
      <c r="A9" s="164">
        <v>1</v>
      </c>
      <c r="B9" s="164"/>
      <c r="C9" s="72" t="s">
        <v>1993</v>
      </c>
      <c r="D9" s="72" t="s">
        <v>1994</v>
      </c>
      <c r="E9" s="72" t="s">
        <v>1995</v>
      </c>
      <c r="F9" s="72" t="s">
        <v>132</v>
      </c>
      <c r="G9" s="371" t="s">
        <v>799</v>
      </c>
      <c r="H9" s="371" t="s">
        <v>30</v>
      </c>
      <c r="I9" s="371" t="s">
        <v>6</v>
      </c>
      <c r="J9" s="72" t="s">
        <v>1996</v>
      </c>
      <c r="K9" s="28">
        <v>0</v>
      </c>
      <c r="L9" s="28">
        <v>51300</v>
      </c>
      <c r="M9" s="28" t="s">
        <v>2161</v>
      </c>
      <c r="N9" s="45">
        <v>57000</v>
      </c>
      <c r="O9" s="223" t="s">
        <v>2162</v>
      </c>
      <c r="P9" s="45">
        <v>57000</v>
      </c>
      <c r="Q9" s="28" t="s">
        <v>2163</v>
      </c>
      <c r="R9" s="28">
        <v>20</v>
      </c>
      <c r="S9" s="232" t="s">
        <v>1999</v>
      </c>
      <c r="T9" s="232" t="s">
        <v>2000</v>
      </c>
      <c r="U9" s="232" t="s">
        <v>2001</v>
      </c>
    </row>
    <row r="10" spans="1:21" ht="120">
      <c r="A10" s="164">
        <v>2</v>
      </c>
      <c r="B10" s="164"/>
      <c r="C10" s="72" t="s">
        <v>2002</v>
      </c>
      <c r="D10" s="72" t="s">
        <v>2003</v>
      </c>
      <c r="E10" s="72" t="s">
        <v>2004</v>
      </c>
      <c r="F10" s="72" t="s">
        <v>132</v>
      </c>
      <c r="G10" s="372" t="s">
        <v>29</v>
      </c>
      <c r="H10" s="371" t="s">
        <v>30</v>
      </c>
      <c r="I10" s="371" t="s">
        <v>6</v>
      </c>
      <c r="J10" s="72" t="s">
        <v>2005</v>
      </c>
      <c r="K10" s="28">
        <v>0</v>
      </c>
      <c r="L10" s="28">
        <v>13500</v>
      </c>
      <c r="M10" s="28" t="s">
        <v>2161</v>
      </c>
      <c r="N10" s="45">
        <v>15000</v>
      </c>
      <c r="O10" s="223" t="s">
        <v>2162</v>
      </c>
      <c r="P10" s="45">
        <v>15000</v>
      </c>
      <c r="Q10" s="28" t="s">
        <v>2163</v>
      </c>
      <c r="R10" s="28">
        <v>20</v>
      </c>
      <c r="S10" s="232" t="s">
        <v>2006</v>
      </c>
      <c r="T10" s="232" t="s">
        <v>2007</v>
      </c>
      <c r="U10" s="232" t="s">
        <v>2008</v>
      </c>
    </row>
    <row r="11" spans="1:21" ht="105">
      <c r="A11" s="164">
        <v>3</v>
      </c>
      <c r="B11" s="164"/>
      <c r="C11" s="72" t="s">
        <v>2009</v>
      </c>
      <c r="D11" s="72" t="s">
        <v>2010</v>
      </c>
      <c r="E11" s="72" t="s">
        <v>2011</v>
      </c>
      <c r="F11" s="72" t="s">
        <v>132</v>
      </c>
      <c r="G11" s="371" t="s">
        <v>799</v>
      </c>
      <c r="H11" s="371" t="s">
        <v>36</v>
      </c>
      <c r="I11" s="371" t="s">
        <v>6</v>
      </c>
      <c r="J11" s="72" t="s">
        <v>2012</v>
      </c>
      <c r="K11" s="28">
        <v>0</v>
      </c>
      <c r="L11" s="28">
        <v>27000</v>
      </c>
      <c r="M11" s="28" t="s">
        <v>2161</v>
      </c>
      <c r="N11" s="45">
        <v>30000</v>
      </c>
      <c r="O11" s="223" t="s">
        <v>2162</v>
      </c>
      <c r="P11" s="45">
        <v>30000</v>
      </c>
      <c r="Q11" s="28" t="s">
        <v>2163</v>
      </c>
      <c r="R11" s="28">
        <v>20</v>
      </c>
      <c r="S11" s="232" t="s">
        <v>2013</v>
      </c>
      <c r="T11" s="232" t="s">
        <v>2014</v>
      </c>
      <c r="U11" s="232" t="s">
        <v>2015</v>
      </c>
    </row>
    <row r="12" spans="1:21" ht="90">
      <c r="A12" s="164">
        <v>4</v>
      </c>
      <c r="B12" s="164"/>
      <c r="C12" s="72" t="s">
        <v>2016</v>
      </c>
      <c r="D12" s="72" t="s">
        <v>2017</v>
      </c>
      <c r="E12" s="72" t="s">
        <v>2018</v>
      </c>
      <c r="F12" s="72" t="s">
        <v>132</v>
      </c>
      <c r="G12" s="371" t="s">
        <v>799</v>
      </c>
      <c r="H12" s="371" t="s">
        <v>30</v>
      </c>
      <c r="I12" s="371" t="s">
        <v>6</v>
      </c>
      <c r="J12" s="72" t="s">
        <v>2019</v>
      </c>
      <c r="K12" s="28">
        <v>0</v>
      </c>
      <c r="L12" s="28">
        <v>40500</v>
      </c>
      <c r="M12" s="28" t="s">
        <v>2161</v>
      </c>
      <c r="N12" s="45">
        <v>45000</v>
      </c>
      <c r="O12" s="223" t="s">
        <v>2162</v>
      </c>
      <c r="P12" s="45">
        <v>45000</v>
      </c>
      <c r="Q12" s="28" t="s">
        <v>2163</v>
      </c>
      <c r="R12" s="28">
        <v>20</v>
      </c>
      <c r="S12" s="232" t="s">
        <v>2020</v>
      </c>
      <c r="T12" s="232" t="s">
        <v>2021</v>
      </c>
      <c r="U12" s="232" t="s">
        <v>2022</v>
      </c>
    </row>
    <row r="13" spans="1:21" ht="120">
      <c r="A13" s="164">
        <v>5</v>
      </c>
      <c r="B13" s="164"/>
      <c r="C13" s="72" t="s">
        <v>2023</v>
      </c>
      <c r="D13" s="72" t="s">
        <v>2024</v>
      </c>
      <c r="E13" s="72" t="s">
        <v>2025</v>
      </c>
      <c r="F13" s="72" t="s">
        <v>132</v>
      </c>
      <c r="G13" s="372" t="s">
        <v>29</v>
      </c>
      <c r="H13" s="371" t="s">
        <v>30</v>
      </c>
      <c r="I13" s="371" t="s">
        <v>6</v>
      </c>
      <c r="J13" s="72" t="s">
        <v>2026</v>
      </c>
      <c r="K13" s="28">
        <v>0</v>
      </c>
      <c r="L13" s="28">
        <v>13500</v>
      </c>
      <c r="M13" s="28" t="s">
        <v>2161</v>
      </c>
      <c r="N13" s="45">
        <v>15000</v>
      </c>
      <c r="O13" s="223" t="s">
        <v>2162</v>
      </c>
      <c r="P13" s="45">
        <v>15000</v>
      </c>
      <c r="Q13" s="28" t="s">
        <v>2163</v>
      </c>
      <c r="R13" s="28">
        <v>20</v>
      </c>
      <c r="S13" s="232" t="s">
        <v>2027</v>
      </c>
      <c r="T13" s="232" t="s">
        <v>2028</v>
      </c>
      <c r="U13" s="232" t="s">
        <v>2029</v>
      </c>
    </row>
    <row r="14" spans="1:21" ht="135">
      <c r="A14" s="164">
        <v>6</v>
      </c>
      <c r="B14" s="164"/>
      <c r="C14" s="72" t="s">
        <v>2208</v>
      </c>
      <c r="D14" s="72" t="s">
        <v>2209</v>
      </c>
      <c r="E14" s="72" t="s">
        <v>2039</v>
      </c>
      <c r="F14" s="72" t="s">
        <v>132</v>
      </c>
      <c r="G14" s="372" t="s">
        <v>29</v>
      </c>
      <c r="H14" s="371" t="s">
        <v>30</v>
      </c>
      <c r="I14" s="371" t="s">
        <v>6</v>
      </c>
      <c r="J14" s="72" t="s">
        <v>2040</v>
      </c>
      <c r="K14" s="28">
        <v>0</v>
      </c>
      <c r="L14" s="28">
        <v>51300</v>
      </c>
      <c r="M14" s="28" t="s">
        <v>2161</v>
      </c>
      <c r="N14" s="45">
        <v>57000</v>
      </c>
      <c r="O14" s="223" t="s">
        <v>2162</v>
      </c>
      <c r="P14" s="45">
        <v>57000</v>
      </c>
      <c r="Q14" s="28" t="s">
        <v>2163</v>
      </c>
      <c r="R14" s="28">
        <v>20</v>
      </c>
      <c r="S14" s="232" t="s">
        <v>2041</v>
      </c>
      <c r="T14" s="232" t="s">
        <v>2042</v>
      </c>
      <c r="U14" s="232" t="s">
        <v>2043</v>
      </c>
    </row>
    <row r="15" spans="1:21" ht="135">
      <c r="A15" s="164">
        <v>7</v>
      </c>
      <c r="B15" s="164"/>
      <c r="C15" s="72" t="s">
        <v>2044</v>
      </c>
      <c r="D15" s="72" t="s">
        <v>2045</v>
      </c>
      <c r="E15" s="72" t="s">
        <v>2032</v>
      </c>
      <c r="F15" s="72" t="s">
        <v>132</v>
      </c>
      <c r="G15" s="372" t="s">
        <v>29</v>
      </c>
      <c r="H15" s="371" t="s">
        <v>36</v>
      </c>
      <c r="I15" s="371" t="s">
        <v>6</v>
      </c>
      <c r="J15" s="72" t="s">
        <v>2046</v>
      </c>
      <c r="K15" s="28">
        <v>0</v>
      </c>
      <c r="L15" s="28">
        <v>13500</v>
      </c>
      <c r="M15" s="28" t="s">
        <v>2161</v>
      </c>
      <c r="N15" s="45">
        <v>15000</v>
      </c>
      <c r="O15" s="223" t="s">
        <v>2162</v>
      </c>
      <c r="P15" s="45">
        <v>15000</v>
      </c>
      <c r="Q15" s="28" t="s">
        <v>2163</v>
      </c>
      <c r="R15" s="28">
        <v>20</v>
      </c>
      <c r="S15" s="232" t="s">
        <v>2047</v>
      </c>
      <c r="T15" s="232" t="s">
        <v>2048</v>
      </c>
      <c r="U15" s="232" t="s">
        <v>2049</v>
      </c>
    </row>
    <row r="16" spans="1:21" ht="135">
      <c r="A16" s="164">
        <v>8</v>
      </c>
      <c r="B16" s="164"/>
      <c r="C16" s="72" t="s">
        <v>2056</v>
      </c>
      <c r="D16" s="72" t="s">
        <v>2057</v>
      </c>
      <c r="E16" s="72" t="s">
        <v>2058</v>
      </c>
      <c r="F16" s="72" t="s">
        <v>132</v>
      </c>
      <c r="G16" s="372" t="s">
        <v>29</v>
      </c>
      <c r="H16" s="371" t="s">
        <v>30</v>
      </c>
      <c r="I16" s="371" t="s">
        <v>6</v>
      </c>
      <c r="J16" s="72" t="s">
        <v>2059</v>
      </c>
      <c r="K16" s="28">
        <v>0</v>
      </c>
      <c r="L16" s="28">
        <v>27000</v>
      </c>
      <c r="M16" s="28" t="s">
        <v>2161</v>
      </c>
      <c r="N16" s="45">
        <v>30000</v>
      </c>
      <c r="O16" s="223" t="s">
        <v>2162</v>
      </c>
      <c r="P16" s="45">
        <v>30000</v>
      </c>
      <c r="Q16" s="28" t="s">
        <v>2163</v>
      </c>
      <c r="R16" s="28">
        <v>20</v>
      </c>
      <c r="S16" s="232" t="s">
        <v>2060</v>
      </c>
      <c r="T16" s="232" t="s">
        <v>2061</v>
      </c>
      <c r="U16" s="232" t="s">
        <v>2062</v>
      </c>
    </row>
    <row r="17" spans="1:21" ht="120">
      <c r="A17" s="164">
        <v>9</v>
      </c>
      <c r="B17" s="164"/>
      <c r="C17" s="72" t="s">
        <v>2063</v>
      </c>
      <c r="D17" s="72" t="s">
        <v>2064</v>
      </c>
      <c r="E17" s="72" t="s">
        <v>2065</v>
      </c>
      <c r="F17" s="72" t="s">
        <v>132</v>
      </c>
      <c r="G17" s="372" t="s">
        <v>29</v>
      </c>
      <c r="H17" s="371" t="s">
        <v>30</v>
      </c>
      <c r="I17" s="371" t="s">
        <v>6</v>
      </c>
      <c r="J17" s="72" t="s">
        <v>2066</v>
      </c>
      <c r="K17" s="28">
        <v>0</v>
      </c>
      <c r="L17" s="28">
        <v>13500</v>
      </c>
      <c r="M17" s="28" t="s">
        <v>2161</v>
      </c>
      <c r="N17" s="45">
        <v>15000</v>
      </c>
      <c r="O17" s="223" t="s">
        <v>2162</v>
      </c>
      <c r="P17" s="45">
        <v>15000</v>
      </c>
      <c r="Q17" s="28" t="s">
        <v>2163</v>
      </c>
      <c r="R17" s="28">
        <v>20</v>
      </c>
      <c r="S17" s="232" t="s">
        <v>2067</v>
      </c>
      <c r="T17" s="232" t="s">
        <v>2068</v>
      </c>
      <c r="U17" s="232" t="s">
        <v>2069</v>
      </c>
    </row>
    <row r="18" spans="1:21" ht="135">
      <c r="A18" s="164">
        <v>10</v>
      </c>
      <c r="B18" s="164"/>
      <c r="C18" s="72" t="s">
        <v>2076</v>
      </c>
      <c r="D18" s="72" t="s">
        <v>2077</v>
      </c>
      <c r="E18" s="72" t="s">
        <v>2078</v>
      </c>
      <c r="F18" s="72" t="s">
        <v>132</v>
      </c>
      <c r="G18" s="372" t="s">
        <v>29</v>
      </c>
      <c r="H18" s="371" t="s">
        <v>30</v>
      </c>
      <c r="I18" s="371" t="s">
        <v>6</v>
      </c>
      <c r="J18" s="72" t="s">
        <v>2059</v>
      </c>
      <c r="K18" s="28">
        <v>0</v>
      </c>
      <c r="L18" s="28">
        <v>13500</v>
      </c>
      <c r="M18" s="28" t="s">
        <v>2161</v>
      </c>
      <c r="N18" s="45">
        <v>15000</v>
      </c>
      <c r="O18" s="223" t="s">
        <v>2162</v>
      </c>
      <c r="P18" s="45">
        <v>15000</v>
      </c>
      <c r="Q18" s="28" t="s">
        <v>2163</v>
      </c>
      <c r="R18" s="28">
        <v>20</v>
      </c>
      <c r="S18" s="232" t="s">
        <v>2079</v>
      </c>
      <c r="T18" s="232" t="s">
        <v>2080</v>
      </c>
      <c r="U18" s="232" t="s">
        <v>2081</v>
      </c>
    </row>
    <row r="19" spans="1:21" ht="120">
      <c r="A19" s="164">
        <v>11</v>
      </c>
      <c r="B19" s="164"/>
      <c r="C19" s="72" t="s">
        <v>2082</v>
      </c>
      <c r="D19" s="72" t="s">
        <v>2083</v>
      </c>
      <c r="E19" s="72" t="s">
        <v>2084</v>
      </c>
      <c r="F19" s="72" t="s">
        <v>132</v>
      </c>
      <c r="G19" s="372" t="s">
        <v>29</v>
      </c>
      <c r="H19" s="371" t="s">
        <v>36</v>
      </c>
      <c r="I19" s="371" t="s">
        <v>6</v>
      </c>
      <c r="J19" s="72" t="s">
        <v>2066</v>
      </c>
      <c r="K19" s="28">
        <v>0</v>
      </c>
      <c r="L19" s="28">
        <v>27000</v>
      </c>
      <c r="M19" s="28" t="s">
        <v>2161</v>
      </c>
      <c r="N19" s="45">
        <v>30000</v>
      </c>
      <c r="O19" s="223" t="s">
        <v>2162</v>
      </c>
      <c r="P19" s="45">
        <v>30000</v>
      </c>
      <c r="Q19" s="28" t="s">
        <v>2163</v>
      </c>
      <c r="R19" s="28">
        <v>20</v>
      </c>
      <c r="S19" s="232" t="s">
        <v>2085</v>
      </c>
      <c r="T19" s="232" t="s">
        <v>2086</v>
      </c>
      <c r="U19" s="232" t="s">
        <v>2087</v>
      </c>
    </row>
    <row r="20" spans="1:21" ht="150">
      <c r="A20" s="164">
        <v>12</v>
      </c>
      <c r="B20" s="164"/>
      <c r="C20" s="72" t="s">
        <v>2088</v>
      </c>
      <c r="D20" s="72" t="s">
        <v>2089</v>
      </c>
      <c r="E20" s="72" t="s">
        <v>2090</v>
      </c>
      <c r="F20" s="72" t="s">
        <v>132</v>
      </c>
      <c r="G20" s="372" t="s">
        <v>29</v>
      </c>
      <c r="H20" s="371" t="s">
        <v>36</v>
      </c>
      <c r="I20" s="371" t="s">
        <v>6</v>
      </c>
      <c r="J20" s="72" t="s">
        <v>2066</v>
      </c>
      <c r="K20" s="28">
        <v>0</v>
      </c>
      <c r="L20" s="28">
        <v>21600</v>
      </c>
      <c r="M20" s="28" t="s">
        <v>2161</v>
      </c>
      <c r="N20" s="45">
        <v>24000</v>
      </c>
      <c r="O20" s="223" t="s">
        <v>2162</v>
      </c>
      <c r="P20" s="45">
        <v>24000</v>
      </c>
      <c r="Q20" s="28" t="s">
        <v>2163</v>
      </c>
      <c r="R20" s="28">
        <v>20</v>
      </c>
      <c r="S20" s="232" t="s">
        <v>2091</v>
      </c>
      <c r="T20" s="232" t="s">
        <v>2092</v>
      </c>
      <c r="U20" s="232" t="s">
        <v>2093</v>
      </c>
    </row>
    <row r="21" spans="1:21" ht="120">
      <c r="A21" s="164">
        <v>13</v>
      </c>
      <c r="B21" s="164"/>
      <c r="C21" s="72" t="s">
        <v>2094</v>
      </c>
      <c r="D21" s="72" t="s">
        <v>2095</v>
      </c>
      <c r="E21" s="72" t="s">
        <v>2096</v>
      </c>
      <c r="F21" s="72" t="s">
        <v>132</v>
      </c>
      <c r="G21" s="371" t="s">
        <v>799</v>
      </c>
      <c r="H21" s="371" t="s">
        <v>30</v>
      </c>
      <c r="I21" s="371" t="s">
        <v>6</v>
      </c>
      <c r="J21" s="72" t="s">
        <v>2097</v>
      </c>
      <c r="K21" s="28">
        <v>0</v>
      </c>
      <c r="L21" s="28">
        <v>54000</v>
      </c>
      <c r="M21" s="28" t="s">
        <v>2161</v>
      </c>
      <c r="N21" s="45">
        <v>60000</v>
      </c>
      <c r="O21" s="223" t="s">
        <v>2162</v>
      </c>
      <c r="P21" s="45">
        <v>60000</v>
      </c>
      <c r="Q21" s="28" t="s">
        <v>2163</v>
      </c>
      <c r="R21" s="28">
        <v>20</v>
      </c>
      <c r="S21" s="232" t="s">
        <v>2098</v>
      </c>
      <c r="T21" s="232" t="s">
        <v>2099</v>
      </c>
      <c r="U21" s="232" t="s">
        <v>2100</v>
      </c>
    </row>
    <row r="22" spans="1:21" ht="90">
      <c r="A22" s="164">
        <v>14</v>
      </c>
      <c r="B22" s="164"/>
      <c r="C22" s="72" t="s">
        <v>2101</v>
      </c>
      <c r="D22" s="72" t="s">
        <v>2102</v>
      </c>
      <c r="E22" s="72" t="s">
        <v>2103</v>
      </c>
      <c r="F22" s="72" t="s">
        <v>132</v>
      </c>
      <c r="G22" s="371" t="s">
        <v>799</v>
      </c>
      <c r="H22" s="371" t="s">
        <v>36</v>
      </c>
      <c r="I22" s="371" t="s">
        <v>6</v>
      </c>
      <c r="J22" s="72" t="s">
        <v>2066</v>
      </c>
      <c r="K22" s="28">
        <v>0</v>
      </c>
      <c r="L22" s="28">
        <v>27000</v>
      </c>
      <c r="M22" s="28" t="s">
        <v>2161</v>
      </c>
      <c r="N22" s="45">
        <v>30000</v>
      </c>
      <c r="O22" s="223" t="s">
        <v>2162</v>
      </c>
      <c r="P22" s="45">
        <v>30000</v>
      </c>
      <c r="Q22" s="28" t="s">
        <v>2163</v>
      </c>
      <c r="R22" s="28">
        <v>20</v>
      </c>
      <c r="S22" s="232" t="s">
        <v>2104</v>
      </c>
      <c r="T22" s="232" t="s">
        <v>2105</v>
      </c>
      <c r="U22" s="232" t="s">
        <v>2106</v>
      </c>
    </row>
    <row r="23" spans="1:21" ht="135">
      <c r="A23" s="164">
        <v>15</v>
      </c>
      <c r="B23" s="164"/>
      <c r="C23" s="72" t="s">
        <v>2107</v>
      </c>
      <c r="D23" s="72" t="s">
        <v>2108</v>
      </c>
      <c r="E23" s="72" t="s">
        <v>2109</v>
      </c>
      <c r="F23" s="72" t="s">
        <v>132</v>
      </c>
      <c r="G23" s="372" t="s">
        <v>29</v>
      </c>
      <c r="H23" s="371" t="s">
        <v>36</v>
      </c>
      <c r="I23" s="371" t="s">
        <v>6</v>
      </c>
      <c r="J23" s="72" t="s">
        <v>2110</v>
      </c>
      <c r="K23" s="28">
        <v>0</v>
      </c>
      <c r="L23" s="28">
        <v>27000</v>
      </c>
      <c r="M23" s="28" t="s">
        <v>2161</v>
      </c>
      <c r="N23" s="45">
        <v>30000</v>
      </c>
      <c r="O23" s="223" t="s">
        <v>2162</v>
      </c>
      <c r="P23" s="45">
        <v>30000</v>
      </c>
      <c r="Q23" s="28" t="s">
        <v>2163</v>
      </c>
      <c r="R23" s="28">
        <v>20</v>
      </c>
      <c r="S23" s="232" t="s">
        <v>2111</v>
      </c>
      <c r="T23" s="232" t="s">
        <v>2112</v>
      </c>
      <c r="U23" s="232" t="s">
        <v>2113</v>
      </c>
    </row>
    <row r="24" spans="1:21" ht="150">
      <c r="A24" s="164">
        <v>16</v>
      </c>
      <c r="B24" s="164"/>
      <c r="C24" s="72" t="s">
        <v>2114</v>
      </c>
      <c r="D24" s="72" t="s">
        <v>2115</v>
      </c>
      <c r="E24" s="72" t="s">
        <v>2116</v>
      </c>
      <c r="F24" s="72" t="s">
        <v>132</v>
      </c>
      <c r="G24" s="372" t="s">
        <v>29</v>
      </c>
      <c r="H24" s="371" t="s">
        <v>30</v>
      </c>
      <c r="I24" s="371" t="s">
        <v>6</v>
      </c>
      <c r="J24" s="72" t="s">
        <v>2117</v>
      </c>
      <c r="K24" s="28">
        <v>0</v>
      </c>
      <c r="L24" s="28">
        <v>21600</v>
      </c>
      <c r="M24" s="28" t="s">
        <v>2161</v>
      </c>
      <c r="N24" s="45">
        <v>24000</v>
      </c>
      <c r="O24" s="223" t="s">
        <v>2162</v>
      </c>
      <c r="P24" s="45">
        <v>24000</v>
      </c>
      <c r="Q24" s="28" t="s">
        <v>2163</v>
      </c>
      <c r="R24" s="28">
        <v>20</v>
      </c>
      <c r="S24" s="232" t="s">
        <v>2118</v>
      </c>
      <c r="T24" s="232" t="s">
        <v>2119</v>
      </c>
      <c r="U24" s="232" t="s">
        <v>2120</v>
      </c>
    </row>
    <row r="25" spans="1:21" ht="135">
      <c r="A25" s="164">
        <v>17</v>
      </c>
      <c r="B25" s="164"/>
      <c r="C25" s="72" t="s">
        <v>2121</v>
      </c>
      <c r="D25" s="72" t="s">
        <v>2122</v>
      </c>
      <c r="E25" s="72" t="s">
        <v>2123</v>
      </c>
      <c r="F25" s="72" t="s">
        <v>132</v>
      </c>
      <c r="G25" s="372" t="s">
        <v>29</v>
      </c>
      <c r="H25" s="371" t="s">
        <v>36</v>
      </c>
      <c r="I25" s="371" t="s">
        <v>6</v>
      </c>
      <c r="J25" s="72" t="s">
        <v>2124</v>
      </c>
      <c r="K25" s="28">
        <v>0</v>
      </c>
      <c r="L25" s="28">
        <v>27000</v>
      </c>
      <c r="M25" s="28" t="s">
        <v>2161</v>
      </c>
      <c r="N25" s="45">
        <v>30000</v>
      </c>
      <c r="O25" s="223" t="s">
        <v>2162</v>
      </c>
      <c r="P25" s="45">
        <v>30000</v>
      </c>
      <c r="Q25" s="28" t="s">
        <v>2163</v>
      </c>
      <c r="R25" s="28">
        <v>20</v>
      </c>
      <c r="S25" s="232" t="s">
        <v>2125</v>
      </c>
      <c r="T25" s="232" t="s">
        <v>2126</v>
      </c>
      <c r="U25" s="232" t="s">
        <v>2127</v>
      </c>
    </row>
    <row r="26" spans="1:21" ht="165">
      <c r="A26" s="164">
        <v>18</v>
      </c>
      <c r="B26" s="164"/>
      <c r="C26" s="72" t="s">
        <v>2128</v>
      </c>
      <c r="D26" s="72" t="s">
        <v>2129</v>
      </c>
      <c r="E26" s="72" t="s">
        <v>2130</v>
      </c>
      <c r="F26" s="72" t="s">
        <v>132</v>
      </c>
      <c r="G26" s="372" t="s">
        <v>29</v>
      </c>
      <c r="H26" s="371" t="s">
        <v>36</v>
      </c>
      <c r="I26" s="371" t="s">
        <v>6</v>
      </c>
      <c r="J26" s="72" t="s">
        <v>2131</v>
      </c>
      <c r="K26" s="28">
        <v>0</v>
      </c>
      <c r="L26" s="28">
        <v>27000</v>
      </c>
      <c r="M26" s="28" t="s">
        <v>2161</v>
      </c>
      <c r="N26" s="45">
        <v>30000</v>
      </c>
      <c r="O26" s="223" t="s">
        <v>2162</v>
      </c>
      <c r="P26" s="45">
        <v>30000</v>
      </c>
      <c r="Q26" s="28" t="s">
        <v>2163</v>
      </c>
      <c r="R26" s="28">
        <v>20</v>
      </c>
      <c r="S26" s="232" t="s">
        <v>2132</v>
      </c>
      <c r="T26" s="232" t="s">
        <v>2133</v>
      </c>
      <c r="U26" s="232" t="s">
        <v>2134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H6:J6"/>
    <mergeCell ref="Q6:R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12"/>
  <sheetViews>
    <sheetView topLeftCell="A10" workbookViewId="0">
      <selection activeCell="D14" sqref="D14"/>
    </sheetView>
  </sheetViews>
  <sheetFormatPr defaultRowHeight="15"/>
  <sheetData>
    <row r="1" spans="1:21" ht="18.7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144"/>
      <c r="T1" s="144"/>
      <c r="U1" s="255"/>
    </row>
    <row r="2" spans="1:21" ht="18.75">
      <c r="A2" s="325" t="s">
        <v>1736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144"/>
      <c r="T2" s="144"/>
      <c r="U2" s="255"/>
    </row>
    <row r="3" spans="1:21" ht="18.75">
      <c r="A3" s="325" t="s">
        <v>1737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144"/>
      <c r="T3" s="144"/>
      <c r="U3" s="255"/>
    </row>
    <row r="4" spans="1:21" ht="18.75">
      <c r="A4" s="325" t="s">
        <v>1738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144"/>
      <c r="T4" s="144"/>
      <c r="U4" s="255"/>
    </row>
    <row r="5" spans="1:21" ht="18.75">
      <c r="A5" s="356" t="s">
        <v>1739</v>
      </c>
      <c r="B5" s="356"/>
      <c r="C5" s="356"/>
      <c r="D5" s="356"/>
      <c r="E5" s="356"/>
      <c r="F5" s="356"/>
      <c r="G5" s="356"/>
      <c r="H5" s="135"/>
      <c r="I5" s="135"/>
      <c r="J5" s="145"/>
      <c r="K5" s="256"/>
      <c r="L5" s="257"/>
      <c r="M5" s="146"/>
      <c r="N5" s="139"/>
      <c r="O5" s="377"/>
      <c r="P5" s="259"/>
      <c r="Q5" s="378"/>
      <c r="R5" s="110" t="s">
        <v>737</v>
      </c>
      <c r="S5" s="144"/>
      <c r="T5" s="144"/>
      <c r="U5" s="255"/>
    </row>
    <row r="6" spans="1:21" ht="15.75">
      <c r="A6" s="261"/>
      <c r="B6" s="96"/>
      <c r="C6" s="96"/>
      <c r="D6" s="96"/>
      <c r="E6" s="97"/>
      <c r="F6" s="137"/>
      <c r="G6" s="137"/>
      <c r="H6" s="137"/>
      <c r="I6" s="137"/>
      <c r="J6" s="25"/>
      <c r="K6" s="365"/>
      <c r="L6" s="365"/>
      <c r="M6" s="362" t="s">
        <v>1946</v>
      </c>
      <c r="N6" s="362"/>
      <c r="O6" s="379"/>
      <c r="P6" s="262"/>
      <c r="Q6" s="359" t="s">
        <v>743</v>
      </c>
      <c r="R6" s="359"/>
      <c r="S6" s="144"/>
      <c r="T6" s="144"/>
      <c r="U6" s="255"/>
    </row>
    <row r="7" spans="1:21" ht="15.75">
      <c r="A7" s="357" t="s">
        <v>739</v>
      </c>
      <c r="B7" s="357"/>
      <c r="C7" s="357"/>
      <c r="D7" s="96"/>
      <c r="E7" s="97"/>
      <c r="F7" s="137"/>
      <c r="G7" s="137"/>
      <c r="H7" s="137"/>
      <c r="I7" s="137"/>
      <c r="J7" s="25"/>
      <c r="K7" s="365"/>
      <c r="L7" s="365"/>
      <c r="M7" s="148"/>
      <c r="N7" s="140"/>
      <c r="O7" s="379"/>
      <c r="P7" s="360" t="s">
        <v>740</v>
      </c>
      <c r="Q7" s="360"/>
      <c r="R7" s="360"/>
      <c r="S7" s="144"/>
      <c r="T7" s="144"/>
      <c r="U7" s="255"/>
    </row>
    <row r="8" spans="1:21" ht="60">
      <c r="A8" s="58" t="s">
        <v>115</v>
      </c>
      <c r="B8" s="58" t="s">
        <v>116</v>
      </c>
      <c r="C8" s="263" t="s">
        <v>117</v>
      </c>
      <c r="D8" s="58" t="s">
        <v>118</v>
      </c>
      <c r="E8" s="263" t="s">
        <v>119</v>
      </c>
      <c r="F8" s="263" t="s">
        <v>9</v>
      </c>
      <c r="G8" s="58" t="s">
        <v>120</v>
      </c>
      <c r="H8" s="263" t="s">
        <v>121</v>
      </c>
      <c r="I8" s="58" t="s">
        <v>122</v>
      </c>
      <c r="J8" s="58" t="s">
        <v>432</v>
      </c>
      <c r="K8" s="58" t="s">
        <v>433</v>
      </c>
      <c r="L8" s="58" t="s">
        <v>434</v>
      </c>
      <c r="M8" s="58" t="s">
        <v>435</v>
      </c>
      <c r="N8" s="58" t="s">
        <v>436</v>
      </c>
      <c r="O8" s="58" t="s">
        <v>437</v>
      </c>
      <c r="P8" s="53" t="s">
        <v>127</v>
      </c>
      <c r="Q8" s="58" t="s">
        <v>126</v>
      </c>
      <c r="R8" s="58" t="s">
        <v>128</v>
      </c>
      <c r="S8" s="266" t="s">
        <v>1123</v>
      </c>
      <c r="T8" s="279" t="s">
        <v>1947</v>
      </c>
      <c r="U8" s="279" t="s">
        <v>1126</v>
      </c>
    </row>
    <row r="9" spans="1:21" ht="89.25">
      <c r="A9" s="164">
        <v>1</v>
      </c>
      <c r="B9" s="164"/>
      <c r="C9" s="43" t="s">
        <v>2210</v>
      </c>
      <c r="D9" s="43" t="s">
        <v>2211</v>
      </c>
      <c r="E9" s="215" t="s">
        <v>2212</v>
      </c>
      <c r="F9" s="72" t="s">
        <v>132</v>
      </c>
      <c r="G9" s="220" t="s">
        <v>29</v>
      </c>
      <c r="H9" s="220" t="s">
        <v>36</v>
      </c>
      <c r="I9" s="220" t="s">
        <v>5</v>
      </c>
      <c r="J9" s="215" t="s">
        <v>2213</v>
      </c>
      <c r="K9" s="215" t="s">
        <v>2214</v>
      </c>
      <c r="L9" s="45" t="s">
        <v>2215</v>
      </c>
      <c r="M9" s="43" t="s">
        <v>2216</v>
      </c>
      <c r="N9" s="28"/>
      <c r="O9" s="214" t="s">
        <v>2217</v>
      </c>
      <c r="P9" s="45">
        <v>55500</v>
      </c>
      <c r="Q9" s="214" t="s">
        <v>2218</v>
      </c>
      <c r="R9" s="43" t="s">
        <v>1160</v>
      </c>
      <c r="S9" s="212" t="s">
        <v>2219</v>
      </c>
      <c r="T9" s="212" t="s">
        <v>2220</v>
      </c>
      <c r="U9" s="212" t="s">
        <v>2221</v>
      </c>
    </row>
    <row r="10" spans="1:21" ht="102">
      <c r="A10" s="164">
        <v>2</v>
      </c>
      <c r="B10" s="164"/>
      <c r="C10" s="43" t="s">
        <v>2222</v>
      </c>
      <c r="D10" s="43" t="s">
        <v>2223</v>
      </c>
      <c r="E10" s="215" t="s">
        <v>2224</v>
      </c>
      <c r="F10" s="72" t="s">
        <v>132</v>
      </c>
      <c r="G10" s="220" t="s">
        <v>29</v>
      </c>
      <c r="H10" s="220" t="s">
        <v>36</v>
      </c>
      <c r="I10" s="220" t="s">
        <v>5</v>
      </c>
      <c r="J10" s="215" t="s">
        <v>2225</v>
      </c>
      <c r="K10" s="215" t="s">
        <v>2226</v>
      </c>
      <c r="L10" s="43" t="s">
        <v>2227</v>
      </c>
      <c r="M10" s="43" t="s">
        <v>1987</v>
      </c>
      <c r="N10" s="28"/>
      <c r="O10" s="214" t="s">
        <v>2217</v>
      </c>
      <c r="P10" s="43">
        <v>35000</v>
      </c>
      <c r="Q10" s="214" t="s">
        <v>2218</v>
      </c>
      <c r="R10" s="43" t="s">
        <v>1160</v>
      </c>
      <c r="S10" s="212" t="s">
        <v>2228</v>
      </c>
      <c r="T10" s="212" t="s">
        <v>2229</v>
      </c>
      <c r="U10" s="212" t="s">
        <v>2230</v>
      </c>
    </row>
    <row r="11" spans="1:21" ht="114.75">
      <c r="A11" s="164">
        <v>3</v>
      </c>
      <c r="B11" s="164"/>
      <c r="C11" s="43" t="s">
        <v>2231</v>
      </c>
      <c r="D11" s="43" t="s">
        <v>2232</v>
      </c>
      <c r="E11" s="215" t="s">
        <v>2233</v>
      </c>
      <c r="F11" s="72" t="s">
        <v>132</v>
      </c>
      <c r="G11" s="117" t="s">
        <v>799</v>
      </c>
      <c r="H11" s="220" t="s">
        <v>36</v>
      </c>
      <c r="I11" s="220" t="s">
        <v>5</v>
      </c>
      <c r="J11" s="215" t="s">
        <v>2234</v>
      </c>
      <c r="K11" s="215" t="s">
        <v>2235</v>
      </c>
      <c r="L11" s="43" t="s">
        <v>2236</v>
      </c>
      <c r="M11" s="43" t="s">
        <v>1978</v>
      </c>
      <c r="N11" s="28"/>
      <c r="O11" s="214" t="s">
        <v>2217</v>
      </c>
      <c r="P11" s="43">
        <v>125000</v>
      </c>
      <c r="Q11" s="214" t="s">
        <v>2218</v>
      </c>
      <c r="R11" s="43" t="s">
        <v>1160</v>
      </c>
      <c r="S11" s="212" t="s">
        <v>2237</v>
      </c>
      <c r="T11" s="212" t="s">
        <v>2238</v>
      </c>
      <c r="U11" s="212" t="s">
        <v>2239</v>
      </c>
    </row>
    <row r="12" spans="1:21" ht="84">
      <c r="A12" s="164">
        <v>4</v>
      </c>
      <c r="B12" s="164"/>
      <c r="C12" s="43" t="s">
        <v>2240</v>
      </c>
      <c r="D12" s="43" t="s">
        <v>2241</v>
      </c>
      <c r="E12" s="380" t="s">
        <v>2242</v>
      </c>
      <c r="F12" s="72" t="s">
        <v>132</v>
      </c>
      <c r="G12" s="371" t="s">
        <v>29</v>
      </c>
      <c r="H12" s="371" t="s">
        <v>36</v>
      </c>
      <c r="I12" s="57" t="s">
        <v>6</v>
      </c>
      <c r="J12" s="119" t="s">
        <v>2243</v>
      </c>
      <c r="K12" s="380" t="s">
        <v>2244</v>
      </c>
      <c r="L12" s="43" t="s">
        <v>2245</v>
      </c>
      <c r="M12" s="43" t="s">
        <v>1978</v>
      </c>
      <c r="N12" s="28">
        <v>405000</v>
      </c>
      <c r="O12" s="381" t="s">
        <v>1998</v>
      </c>
      <c r="P12" s="28">
        <v>135000</v>
      </c>
      <c r="Q12" s="211" t="s">
        <v>2246</v>
      </c>
      <c r="R12" s="28" t="s">
        <v>2247</v>
      </c>
      <c r="S12" s="221" t="s">
        <v>2248</v>
      </c>
      <c r="T12" s="212" t="s">
        <v>2249</v>
      </c>
      <c r="U12" s="212" t="s">
        <v>2250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M6:N6"/>
    <mergeCell ref="Q6:R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D22"/>
  <sheetViews>
    <sheetView workbookViewId="0">
      <selection activeCell="H7" sqref="H7"/>
    </sheetView>
  </sheetViews>
  <sheetFormatPr defaultRowHeight="15"/>
  <sheetData>
    <row r="1" spans="1:30" ht="18.7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</row>
    <row r="2" spans="1:30" ht="18.75">
      <c r="A2" s="325" t="s">
        <v>1736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</row>
    <row r="3" spans="1:30" ht="18.75">
      <c r="A3" s="325" t="s">
        <v>1737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</row>
    <row r="4" spans="1:30" ht="18.75">
      <c r="A4" s="325" t="s">
        <v>1738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</row>
    <row r="5" spans="1:30" ht="18.75">
      <c r="A5" s="356" t="s">
        <v>1739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139"/>
      <c r="Q5" s="258"/>
      <c r="R5" s="259"/>
      <c r="S5" s="260"/>
      <c r="T5" s="107"/>
      <c r="U5" s="144"/>
      <c r="V5" s="144"/>
      <c r="W5" s="412"/>
      <c r="X5" s="107"/>
      <c r="Y5" s="107"/>
      <c r="Z5" s="107"/>
      <c r="AA5" s="98"/>
      <c r="AB5" s="110" t="s">
        <v>737</v>
      </c>
      <c r="AC5" s="107"/>
      <c r="AD5" s="411"/>
    </row>
    <row r="6" spans="1:30">
      <c r="A6" s="410" t="s">
        <v>2327</v>
      </c>
      <c r="B6" s="107"/>
      <c r="C6" s="107"/>
      <c r="D6" s="96"/>
      <c r="E6" s="96"/>
      <c r="F6" s="107"/>
      <c r="G6" s="107"/>
      <c r="H6" s="107"/>
      <c r="I6" s="409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98"/>
      <c r="X6" s="107"/>
      <c r="Y6" s="107"/>
      <c r="Z6" s="107"/>
      <c r="AA6" s="98"/>
      <c r="AB6" s="96"/>
      <c r="AC6" s="96"/>
      <c r="AD6" s="255"/>
    </row>
    <row r="7" spans="1:30">
      <c r="A7" s="107"/>
      <c r="B7" s="107"/>
      <c r="C7" s="107"/>
      <c r="D7" s="96"/>
      <c r="E7" s="96"/>
      <c r="F7" s="107"/>
      <c r="G7" s="96"/>
      <c r="H7" s="96"/>
      <c r="I7" s="101"/>
      <c r="J7" s="107"/>
      <c r="K7" s="107"/>
      <c r="L7" s="107" t="s">
        <v>2326</v>
      </c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98"/>
      <c r="X7" s="107"/>
      <c r="Y7" s="107"/>
      <c r="Z7" s="107" t="s">
        <v>2325</v>
      </c>
      <c r="AA7" s="98"/>
      <c r="AB7" s="96"/>
      <c r="AC7" s="96"/>
      <c r="AD7" s="255"/>
    </row>
    <row r="8" spans="1:30">
      <c r="A8" s="407" t="s">
        <v>739</v>
      </c>
      <c r="B8" s="407"/>
      <c r="C8" s="407"/>
      <c r="D8" s="405"/>
      <c r="E8" s="405"/>
      <c r="F8" s="407"/>
      <c r="G8" s="405"/>
      <c r="H8" s="405"/>
      <c r="I8" s="408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6"/>
      <c r="X8" s="407"/>
      <c r="Y8" s="407"/>
      <c r="Z8" s="407"/>
      <c r="AA8" s="406"/>
      <c r="AB8" s="405"/>
      <c r="AC8" s="96"/>
      <c r="AD8" s="255"/>
    </row>
    <row r="9" spans="1:30">
      <c r="A9" s="402" t="s">
        <v>115</v>
      </c>
      <c r="B9" s="402" t="s">
        <v>116</v>
      </c>
      <c r="C9" s="402" t="s">
        <v>2324</v>
      </c>
      <c r="D9" s="402" t="s">
        <v>2323</v>
      </c>
      <c r="E9" s="402" t="s">
        <v>9</v>
      </c>
      <c r="F9" s="402" t="s">
        <v>2322</v>
      </c>
      <c r="G9" s="402" t="s">
        <v>2321</v>
      </c>
      <c r="H9" s="402" t="s">
        <v>118</v>
      </c>
      <c r="I9" s="404" t="s">
        <v>119</v>
      </c>
      <c r="J9" s="402" t="s">
        <v>2320</v>
      </c>
      <c r="K9" s="402"/>
      <c r="L9" s="402"/>
      <c r="M9" s="402"/>
      <c r="N9" s="402"/>
      <c r="O9" s="402"/>
      <c r="P9" s="402"/>
      <c r="Q9" s="402" t="s">
        <v>2319</v>
      </c>
      <c r="R9" s="402"/>
      <c r="S9" s="402" t="s">
        <v>2318</v>
      </c>
      <c r="T9" s="402"/>
      <c r="U9" s="402" t="s">
        <v>127</v>
      </c>
      <c r="V9" s="402" t="s">
        <v>2317</v>
      </c>
      <c r="W9" s="401" t="s">
        <v>126</v>
      </c>
      <c r="X9" s="400" t="s">
        <v>128</v>
      </c>
      <c r="Y9" s="400" t="s">
        <v>2316</v>
      </c>
      <c r="Z9" s="400" t="s">
        <v>2315</v>
      </c>
      <c r="AA9" s="400" t="s">
        <v>126</v>
      </c>
      <c r="AB9" s="400" t="s">
        <v>1123</v>
      </c>
      <c r="AC9" s="399" t="s">
        <v>1124</v>
      </c>
      <c r="AD9" s="398" t="s">
        <v>1126</v>
      </c>
    </row>
    <row r="10" spans="1:30">
      <c r="A10" s="402"/>
      <c r="B10" s="402"/>
      <c r="C10" s="402"/>
      <c r="D10" s="402"/>
      <c r="E10" s="402"/>
      <c r="F10" s="402"/>
      <c r="G10" s="402"/>
      <c r="H10" s="402"/>
      <c r="I10" s="404"/>
      <c r="J10" s="403" t="s">
        <v>2314</v>
      </c>
      <c r="K10" s="403" t="s">
        <v>1202</v>
      </c>
      <c r="L10" s="403" t="s">
        <v>2313</v>
      </c>
      <c r="M10" s="403" t="s">
        <v>1201</v>
      </c>
      <c r="N10" s="403" t="s">
        <v>1204</v>
      </c>
      <c r="O10" s="403" t="s">
        <v>2312</v>
      </c>
      <c r="P10" s="403" t="s">
        <v>2311</v>
      </c>
      <c r="Q10" s="403" t="s">
        <v>36</v>
      </c>
      <c r="R10" s="403" t="s">
        <v>30</v>
      </c>
      <c r="S10" s="403" t="s">
        <v>5</v>
      </c>
      <c r="T10" s="403" t="s">
        <v>6</v>
      </c>
      <c r="U10" s="402"/>
      <c r="V10" s="402"/>
      <c r="W10" s="401"/>
      <c r="X10" s="400"/>
      <c r="Y10" s="400"/>
      <c r="Z10" s="400"/>
      <c r="AA10" s="400"/>
      <c r="AB10" s="400"/>
      <c r="AC10" s="399"/>
      <c r="AD10" s="398"/>
    </row>
    <row r="11" spans="1:30" ht="56.25">
      <c r="A11" s="389">
        <v>1</v>
      </c>
      <c r="B11" s="389"/>
      <c r="C11" s="390" t="s">
        <v>2310</v>
      </c>
      <c r="D11" s="390" t="s">
        <v>132</v>
      </c>
      <c r="E11" s="390" t="s">
        <v>132</v>
      </c>
      <c r="F11" s="389">
        <v>6</v>
      </c>
      <c r="G11" s="394" t="s">
        <v>2309</v>
      </c>
      <c r="H11" s="394" t="s">
        <v>2308</v>
      </c>
      <c r="I11" s="397" t="s">
        <v>2307</v>
      </c>
      <c r="J11" s="234">
        <v>1</v>
      </c>
      <c r="K11" s="214">
        <v>0</v>
      </c>
      <c r="L11" s="214">
        <v>0</v>
      </c>
      <c r="M11" s="214">
        <v>0</v>
      </c>
      <c r="N11" s="214">
        <v>0</v>
      </c>
      <c r="O11" s="214">
        <v>0</v>
      </c>
      <c r="P11" s="214">
        <v>0</v>
      </c>
      <c r="Q11" s="214">
        <v>0</v>
      </c>
      <c r="R11" s="214">
        <v>1</v>
      </c>
      <c r="S11" s="214">
        <v>0</v>
      </c>
      <c r="T11" s="214">
        <v>1</v>
      </c>
      <c r="U11" s="384">
        <v>280000</v>
      </c>
      <c r="V11" s="384">
        <v>176400</v>
      </c>
      <c r="W11" s="396" t="s">
        <v>2139</v>
      </c>
      <c r="X11" s="384">
        <v>20</v>
      </c>
      <c r="Y11" s="384">
        <v>196000</v>
      </c>
      <c r="Z11" s="384">
        <v>176400</v>
      </c>
      <c r="AA11" s="396" t="s">
        <v>2140</v>
      </c>
      <c r="AB11" s="383" t="s">
        <v>2306</v>
      </c>
      <c r="AC11" s="393" t="s">
        <v>2305</v>
      </c>
      <c r="AD11" s="393" t="s">
        <v>2304</v>
      </c>
    </row>
    <row r="12" spans="1:30" ht="67.5">
      <c r="A12" s="387"/>
      <c r="B12" s="387"/>
      <c r="C12" s="388"/>
      <c r="D12" s="388"/>
      <c r="E12" s="388"/>
      <c r="F12" s="387"/>
      <c r="G12" s="394" t="s">
        <v>2303</v>
      </c>
      <c r="H12" s="394" t="s">
        <v>2302</v>
      </c>
      <c r="I12" s="380" t="s">
        <v>2301</v>
      </c>
      <c r="J12" s="234">
        <v>1</v>
      </c>
      <c r="K12" s="214">
        <v>0</v>
      </c>
      <c r="L12" s="214">
        <v>0</v>
      </c>
      <c r="M12" s="214">
        <v>0</v>
      </c>
      <c r="N12" s="214">
        <v>0</v>
      </c>
      <c r="O12" s="214">
        <v>0</v>
      </c>
      <c r="P12" s="214">
        <v>0</v>
      </c>
      <c r="Q12" s="214">
        <v>0</v>
      </c>
      <c r="R12" s="214">
        <v>1</v>
      </c>
      <c r="S12" s="214">
        <v>0</v>
      </c>
      <c r="T12" s="214">
        <v>1</v>
      </c>
      <c r="U12" s="384"/>
      <c r="V12" s="384"/>
      <c r="W12" s="392"/>
      <c r="X12" s="384"/>
      <c r="Y12" s="384"/>
      <c r="Z12" s="384"/>
      <c r="AA12" s="392"/>
      <c r="AB12" s="383"/>
      <c r="AC12" s="393" t="s">
        <v>2300</v>
      </c>
      <c r="AD12" s="393" t="s">
        <v>2299</v>
      </c>
    </row>
    <row r="13" spans="1:30" ht="56.25">
      <c r="A13" s="387"/>
      <c r="B13" s="387"/>
      <c r="C13" s="388"/>
      <c r="D13" s="388"/>
      <c r="E13" s="388"/>
      <c r="F13" s="387"/>
      <c r="G13" s="394" t="s">
        <v>2298</v>
      </c>
      <c r="H13" s="394" t="s">
        <v>2297</v>
      </c>
      <c r="I13" s="380" t="s">
        <v>2265</v>
      </c>
      <c r="J13" s="234">
        <v>1</v>
      </c>
      <c r="K13" s="214">
        <v>0</v>
      </c>
      <c r="L13" s="214">
        <v>0</v>
      </c>
      <c r="M13" s="214">
        <v>0</v>
      </c>
      <c r="N13" s="214">
        <v>0</v>
      </c>
      <c r="O13" s="214">
        <v>0</v>
      </c>
      <c r="P13" s="214">
        <v>0</v>
      </c>
      <c r="Q13" s="214">
        <v>0</v>
      </c>
      <c r="R13" s="214">
        <v>1</v>
      </c>
      <c r="S13" s="214">
        <v>0</v>
      </c>
      <c r="T13" s="214">
        <v>1</v>
      </c>
      <c r="U13" s="384"/>
      <c r="V13" s="384"/>
      <c r="W13" s="392"/>
      <c r="X13" s="384"/>
      <c r="Y13" s="384"/>
      <c r="Z13" s="384"/>
      <c r="AA13" s="392"/>
      <c r="AB13" s="383"/>
      <c r="AC13" s="395" t="s">
        <v>2296</v>
      </c>
      <c r="AD13" s="395" t="s">
        <v>2295</v>
      </c>
    </row>
    <row r="14" spans="1:30" ht="33.75">
      <c r="A14" s="387"/>
      <c r="B14" s="387"/>
      <c r="C14" s="388"/>
      <c r="D14" s="388"/>
      <c r="E14" s="388"/>
      <c r="F14" s="387"/>
      <c r="G14" s="394" t="s">
        <v>2294</v>
      </c>
      <c r="H14" s="394" t="s">
        <v>2293</v>
      </c>
      <c r="I14" s="380" t="s">
        <v>2292</v>
      </c>
      <c r="J14" s="234">
        <v>1</v>
      </c>
      <c r="K14" s="214">
        <v>0</v>
      </c>
      <c r="L14" s="214">
        <v>0</v>
      </c>
      <c r="M14" s="214">
        <v>0</v>
      </c>
      <c r="N14" s="214">
        <v>0</v>
      </c>
      <c r="O14" s="214">
        <v>0</v>
      </c>
      <c r="P14" s="214">
        <v>0</v>
      </c>
      <c r="Q14" s="214">
        <v>0</v>
      </c>
      <c r="R14" s="214">
        <v>1</v>
      </c>
      <c r="S14" s="214">
        <v>0</v>
      </c>
      <c r="T14" s="214">
        <v>1</v>
      </c>
      <c r="U14" s="384"/>
      <c r="V14" s="384"/>
      <c r="W14" s="392"/>
      <c r="X14" s="384"/>
      <c r="Y14" s="384"/>
      <c r="Z14" s="384"/>
      <c r="AA14" s="392"/>
      <c r="AB14" s="383"/>
      <c r="AC14" s="393" t="s">
        <v>2291</v>
      </c>
      <c r="AD14" s="393" t="s">
        <v>2290</v>
      </c>
    </row>
    <row r="15" spans="1:30" ht="67.5">
      <c r="A15" s="387"/>
      <c r="B15" s="387"/>
      <c r="C15" s="388"/>
      <c r="D15" s="388"/>
      <c r="E15" s="388"/>
      <c r="F15" s="387"/>
      <c r="G15" s="215" t="s">
        <v>2289</v>
      </c>
      <c r="H15" s="215" t="s">
        <v>2288</v>
      </c>
      <c r="I15" s="380" t="s">
        <v>2287</v>
      </c>
      <c r="J15" s="234">
        <v>1</v>
      </c>
      <c r="K15" s="214">
        <v>0</v>
      </c>
      <c r="L15" s="214">
        <v>0</v>
      </c>
      <c r="M15" s="214">
        <v>0</v>
      </c>
      <c r="N15" s="214">
        <v>0</v>
      </c>
      <c r="O15" s="214">
        <v>0</v>
      </c>
      <c r="P15" s="214">
        <v>0</v>
      </c>
      <c r="Q15" s="214">
        <v>0</v>
      </c>
      <c r="R15" s="214">
        <v>1</v>
      </c>
      <c r="S15" s="214">
        <v>0</v>
      </c>
      <c r="T15" s="214">
        <v>1</v>
      </c>
      <c r="U15" s="384"/>
      <c r="V15" s="384"/>
      <c r="W15" s="392"/>
      <c r="X15" s="384"/>
      <c r="Y15" s="384"/>
      <c r="Z15" s="384"/>
      <c r="AA15" s="392"/>
      <c r="AB15" s="383"/>
      <c r="AC15" s="218" t="s">
        <v>2286</v>
      </c>
      <c r="AD15" s="218" t="s">
        <v>2285</v>
      </c>
    </row>
    <row r="16" spans="1:30" ht="67.5">
      <c r="A16" s="385"/>
      <c r="B16" s="385"/>
      <c r="C16" s="386"/>
      <c r="D16" s="386"/>
      <c r="E16" s="386"/>
      <c r="F16" s="385"/>
      <c r="G16" s="215" t="s">
        <v>2284</v>
      </c>
      <c r="H16" s="215" t="s">
        <v>2283</v>
      </c>
      <c r="I16" s="380" t="s">
        <v>2282</v>
      </c>
      <c r="J16" s="234">
        <v>1</v>
      </c>
      <c r="K16" s="214">
        <v>0</v>
      </c>
      <c r="L16" s="214">
        <v>0</v>
      </c>
      <c r="M16" s="214">
        <v>0</v>
      </c>
      <c r="N16" s="214">
        <v>0</v>
      </c>
      <c r="O16" s="214">
        <v>0</v>
      </c>
      <c r="P16" s="214">
        <v>0</v>
      </c>
      <c r="Q16" s="214">
        <v>0</v>
      </c>
      <c r="R16" s="214">
        <v>1</v>
      </c>
      <c r="S16" s="214">
        <v>0</v>
      </c>
      <c r="T16" s="214">
        <v>1</v>
      </c>
      <c r="U16" s="384"/>
      <c r="V16" s="384"/>
      <c r="W16" s="391"/>
      <c r="X16" s="384"/>
      <c r="Y16" s="384"/>
      <c r="Z16" s="384"/>
      <c r="AA16" s="391"/>
      <c r="AB16" s="383"/>
      <c r="AC16" s="218" t="s">
        <v>2281</v>
      </c>
      <c r="AD16" s="218" t="s">
        <v>2280</v>
      </c>
    </row>
    <row r="17" spans="1:30" ht="78.75">
      <c r="A17" s="389">
        <v>2</v>
      </c>
      <c r="B17" s="389"/>
      <c r="C17" s="390" t="s">
        <v>2279</v>
      </c>
      <c r="D17" s="390" t="s">
        <v>132</v>
      </c>
      <c r="E17" s="390" t="s">
        <v>132</v>
      </c>
      <c r="F17" s="389">
        <v>4</v>
      </c>
      <c r="G17" s="215" t="s">
        <v>2278</v>
      </c>
      <c r="H17" s="215" t="s">
        <v>2277</v>
      </c>
      <c r="I17" s="380" t="s">
        <v>2276</v>
      </c>
      <c r="J17" s="214">
        <v>1</v>
      </c>
      <c r="K17" s="214">
        <v>0</v>
      </c>
      <c r="L17" s="214">
        <v>0</v>
      </c>
      <c r="M17" s="214">
        <v>0</v>
      </c>
      <c r="N17" s="214">
        <v>0</v>
      </c>
      <c r="O17" s="214">
        <v>0</v>
      </c>
      <c r="P17" s="214">
        <v>0</v>
      </c>
      <c r="Q17" s="214">
        <v>0</v>
      </c>
      <c r="R17" s="214">
        <v>1</v>
      </c>
      <c r="S17" s="214">
        <v>0</v>
      </c>
      <c r="T17" s="214">
        <v>1</v>
      </c>
      <c r="U17" s="384">
        <v>180000</v>
      </c>
      <c r="V17" s="384">
        <v>113400</v>
      </c>
      <c r="W17" s="384" t="s">
        <v>2139</v>
      </c>
      <c r="X17" s="384">
        <v>20</v>
      </c>
      <c r="Y17" s="384">
        <v>126000</v>
      </c>
      <c r="Z17" s="384">
        <v>113400</v>
      </c>
      <c r="AA17" s="384" t="s">
        <v>2140</v>
      </c>
      <c r="AB17" s="383" t="s">
        <v>2275</v>
      </c>
      <c r="AC17" s="218" t="s">
        <v>2274</v>
      </c>
      <c r="AD17" s="218" t="s">
        <v>2273</v>
      </c>
    </row>
    <row r="18" spans="1:30" ht="67.5">
      <c r="A18" s="387"/>
      <c r="B18" s="387"/>
      <c r="C18" s="388"/>
      <c r="D18" s="388"/>
      <c r="E18" s="388"/>
      <c r="F18" s="387"/>
      <c r="G18" s="215" t="s">
        <v>2272</v>
      </c>
      <c r="H18" s="215" t="s">
        <v>2271</v>
      </c>
      <c r="I18" s="380" t="s">
        <v>2270</v>
      </c>
      <c r="J18" s="214">
        <v>1</v>
      </c>
      <c r="K18" s="214">
        <v>0</v>
      </c>
      <c r="L18" s="214">
        <v>0</v>
      </c>
      <c r="M18" s="214">
        <v>0</v>
      </c>
      <c r="N18" s="214">
        <v>0</v>
      </c>
      <c r="O18" s="214">
        <v>0</v>
      </c>
      <c r="P18" s="214">
        <v>0</v>
      </c>
      <c r="Q18" s="214">
        <v>0</v>
      </c>
      <c r="R18" s="214">
        <v>1</v>
      </c>
      <c r="S18" s="214">
        <v>0</v>
      </c>
      <c r="T18" s="214">
        <v>1</v>
      </c>
      <c r="U18" s="384"/>
      <c r="V18" s="384"/>
      <c r="W18" s="384"/>
      <c r="X18" s="384"/>
      <c r="Y18" s="384"/>
      <c r="Z18" s="384"/>
      <c r="AA18" s="384"/>
      <c r="AB18" s="383"/>
      <c r="AC18" s="218" t="s">
        <v>2269</v>
      </c>
      <c r="AD18" s="218" t="s">
        <v>2268</v>
      </c>
    </row>
    <row r="19" spans="1:30" ht="56.25">
      <c r="A19" s="387"/>
      <c r="B19" s="387"/>
      <c r="C19" s="388"/>
      <c r="D19" s="388"/>
      <c r="E19" s="388"/>
      <c r="F19" s="387"/>
      <c r="G19" s="215" t="s">
        <v>2267</v>
      </c>
      <c r="H19" s="215" t="s">
        <v>2266</v>
      </c>
      <c r="I19" s="380" t="s">
        <v>2265</v>
      </c>
      <c r="J19" s="214">
        <v>1</v>
      </c>
      <c r="K19" s="214">
        <v>0</v>
      </c>
      <c r="L19" s="214">
        <v>0</v>
      </c>
      <c r="M19" s="214">
        <v>0</v>
      </c>
      <c r="N19" s="214">
        <v>0</v>
      </c>
      <c r="O19" s="214">
        <v>0</v>
      </c>
      <c r="P19" s="214">
        <v>0</v>
      </c>
      <c r="Q19" s="214">
        <v>0</v>
      </c>
      <c r="R19" s="214">
        <v>1</v>
      </c>
      <c r="S19" s="214">
        <v>0</v>
      </c>
      <c r="T19" s="214">
        <v>1</v>
      </c>
      <c r="U19" s="384"/>
      <c r="V19" s="384"/>
      <c r="W19" s="384"/>
      <c r="X19" s="384"/>
      <c r="Y19" s="384"/>
      <c r="Z19" s="384"/>
      <c r="AA19" s="384"/>
      <c r="AB19" s="383"/>
      <c r="AC19" s="218" t="s">
        <v>2264</v>
      </c>
      <c r="AD19" s="218" t="s">
        <v>2263</v>
      </c>
    </row>
    <row r="20" spans="1:30" ht="67.5">
      <c r="A20" s="385"/>
      <c r="B20" s="385"/>
      <c r="C20" s="386"/>
      <c r="D20" s="386"/>
      <c r="E20" s="386"/>
      <c r="F20" s="385"/>
      <c r="G20" s="215" t="s">
        <v>2262</v>
      </c>
      <c r="H20" s="215" t="s">
        <v>2261</v>
      </c>
      <c r="I20" s="380" t="s">
        <v>2260</v>
      </c>
      <c r="J20" s="214">
        <v>1</v>
      </c>
      <c r="K20" s="214">
        <v>0</v>
      </c>
      <c r="L20" s="214">
        <v>0</v>
      </c>
      <c r="M20" s="214">
        <v>0</v>
      </c>
      <c r="N20" s="214">
        <v>0</v>
      </c>
      <c r="O20" s="214">
        <v>0</v>
      </c>
      <c r="P20" s="214">
        <v>0</v>
      </c>
      <c r="Q20" s="214">
        <v>0</v>
      </c>
      <c r="R20" s="214">
        <v>1</v>
      </c>
      <c r="S20" s="214">
        <v>0</v>
      </c>
      <c r="T20" s="214">
        <v>1</v>
      </c>
      <c r="U20" s="384"/>
      <c r="V20" s="384"/>
      <c r="W20" s="384"/>
      <c r="X20" s="384"/>
      <c r="Y20" s="384"/>
      <c r="Z20" s="384"/>
      <c r="AA20" s="384"/>
      <c r="AB20" s="383"/>
      <c r="AC20" s="218" t="s">
        <v>2259</v>
      </c>
      <c r="AD20" s="218" t="s">
        <v>2258</v>
      </c>
    </row>
    <row r="21" spans="1:30" ht="76.5">
      <c r="A21" s="214">
        <v>3</v>
      </c>
      <c r="B21" s="214"/>
      <c r="C21" s="104" t="s">
        <v>2257</v>
      </c>
      <c r="D21" s="104" t="s">
        <v>132</v>
      </c>
      <c r="E21" s="104" t="s">
        <v>132</v>
      </c>
      <c r="F21" s="214">
        <v>1</v>
      </c>
      <c r="G21" s="215" t="s">
        <v>2256</v>
      </c>
      <c r="H21" s="215" t="s">
        <v>2255</v>
      </c>
      <c r="I21" s="380" t="s">
        <v>2254</v>
      </c>
      <c r="J21" s="214">
        <v>1</v>
      </c>
      <c r="K21" s="214">
        <v>0</v>
      </c>
      <c r="L21" s="214">
        <v>0</v>
      </c>
      <c r="M21" s="214">
        <v>0</v>
      </c>
      <c r="N21" s="214">
        <v>0</v>
      </c>
      <c r="O21" s="214">
        <v>0</v>
      </c>
      <c r="P21" s="214">
        <v>0</v>
      </c>
      <c r="Q21" s="214">
        <v>0</v>
      </c>
      <c r="R21" s="214">
        <v>1</v>
      </c>
      <c r="S21" s="214">
        <v>0</v>
      </c>
      <c r="T21" s="214">
        <v>1</v>
      </c>
      <c r="U21" s="214">
        <v>40000</v>
      </c>
      <c r="V21" s="214">
        <v>25200</v>
      </c>
      <c r="W21" s="214" t="s">
        <v>2139</v>
      </c>
      <c r="X21" s="214">
        <v>20</v>
      </c>
      <c r="Y21" s="214">
        <v>28000</v>
      </c>
      <c r="Z21" s="214">
        <v>25200</v>
      </c>
      <c r="AA21" s="214" t="s">
        <v>2140</v>
      </c>
      <c r="AB21" s="219" t="s">
        <v>2253</v>
      </c>
      <c r="AC21" s="218" t="s">
        <v>2252</v>
      </c>
      <c r="AD21" s="218" t="s">
        <v>2251</v>
      </c>
    </row>
    <row r="22" spans="1:30">
      <c r="A22" s="214"/>
      <c r="B22" s="214"/>
      <c r="C22" s="214"/>
      <c r="D22" s="104"/>
      <c r="E22" s="104"/>
      <c r="F22" s="214">
        <f>SUM(F11:F21)</f>
        <v>11</v>
      </c>
      <c r="G22" s="214">
        <f>SUM(G11:G21)</f>
        <v>0</v>
      </c>
      <c r="H22" s="214">
        <f>SUM(H11:H21)</f>
        <v>0</v>
      </c>
      <c r="I22" s="211">
        <f>SUM(I11:I21)</f>
        <v>0</v>
      </c>
      <c r="J22" s="214">
        <f>SUM(J11:J21)</f>
        <v>11</v>
      </c>
      <c r="K22" s="214">
        <f>SUM(K11:K21)</f>
        <v>0</v>
      </c>
      <c r="L22" s="214">
        <f>SUM(L11:L21)</f>
        <v>0</v>
      </c>
      <c r="M22" s="214">
        <f>SUM(M11:M21)</f>
        <v>0</v>
      </c>
      <c r="N22" s="214">
        <f>SUM(N11:N21)</f>
        <v>0</v>
      </c>
      <c r="O22" s="214">
        <f>SUM(O11:O21)</f>
        <v>0</v>
      </c>
      <c r="P22" s="214">
        <f>SUM(P11:P21)</f>
        <v>0</v>
      </c>
      <c r="Q22" s="214">
        <f>SUM(Q11:Q21)</f>
        <v>0</v>
      </c>
      <c r="R22" s="214">
        <f>SUM(R11:R21)</f>
        <v>11</v>
      </c>
      <c r="S22" s="214">
        <f>SUM(S11:S21)</f>
        <v>0</v>
      </c>
      <c r="T22" s="214">
        <f>SUM(T11:T21)</f>
        <v>11</v>
      </c>
      <c r="U22" s="214"/>
      <c r="V22" s="382">
        <f>SUM(V11:V21)</f>
        <v>315000</v>
      </c>
      <c r="W22" s="214"/>
      <c r="X22" s="214"/>
      <c r="Y22" s="214">
        <f>SUM(Y11:Y21)</f>
        <v>350000</v>
      </c>
      <c r="Z22" s="214"/>
      <c r="AA22" s="214"/>
      <c r="AB22" s="104"/>
      <c r="AC22" s="214"/>
      <c r="AD22" s="214"/>
    </row>
  </sheetData>
  <mergeCells count="55">
    <mergeCell ref="Y11:Y16"/>
    <mergeCell ref="AB17:AB20"/>
    <mergeCell ref="V17:V20"/>
    <mergeCell ref="W17:W20"/>
    <mergeCell ref="X17:X20"/>
    <mergeCell ref="Y17:Y20"/>
    <mergeCell ref="Z17:Z20"/>
    <mergeCell ref="AA17:AA20"/>
    <mergeCell ref="U17:U20"/>
    <mergeCell ref="F11:F16"/>
    <mergeCell ref="U11:U16"/>
    <mergeCell ref="V11:V16"/>
    <mergeCell ref="W11:W16"/>
    <mergeCell ref="X11:X16"/>
    <mergeCell ref="A17:A20"/>
    <mergeCell ref="B17:B20"/>
    <mergeCell ref="C17:C20"/>
    <mergeCell ref="D17:D20"/>
    <mergeCell ref="E17:E20"/>
    <mergeCell ref="F17:F20"/>
    <mergeCell ref="Z9:Z10"/>
    <mergeCell ref="AA9:AA10"/>
    <mergeCell ref="AB9:AB10"/>
    <mergeCell ref="AC9:AC10"/>
    <mergeCell ref="AD9:AD10"/>
    <mergeCell ref="Z11:Z16"/>
    <mergeCell ref="AA11:AA16"/>
    <mergeCell ref="AB11:AB16"/>
    <mergeCell ref="W9:W10"/>
    <mergeCell ref="X9:X10"/>
    <mergeCell ref="A11:A16"/>
    <mergeCell ref="B11:B16"/>
    <mergeCell ref="C11:C16"/>
    <mergeCell ref="D11:D16"/>
    <mergeCell ref="E11:E16"/>
    <mergeCell ref="Y9:Y10"/>
    <mergeCell ref="F9:F10"/>
    <mergeCell ref="G9:G10"/>
    <mergeCell ref="H9:H10"/>
    <mergeCell ref="I9:I10"/>
    <mergeCell ref="J9:P9"/>
    <mergeCell ref="Q9:R9"/>
    <mergeCell ref="S9:T9"/>
    <mergeCell ref="U9:U10"/>
    <mergeCell ref="V9:V10"/>
    <mergeCell ref="A9:A10"/>
    <mergeCell ref="B9:B10"/>
    <mergeCell ref="C9:C10"/>
    <mergeCell ref="D9:D10"/>
    <mergeCell ref="E9:E10"/>
    <mergeCell ref="A1:AD1"/>
    <mergeCell ref="A2:AD2"/>
    <mergeCell ref="A3:AD3"/>
    <mergeCell ref="A4:AD4"/>
    <mergeCell ref="A5:O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17"/>
  <sheetViews>
    <sheetView workbookViewId="0">
      <selection activeCell="C9" sqref="C9:U17"/>
    </sheetView>
  </sheetViews>
  <sheetFormatPr defaultRowHeight="15"/>
  <sheetData>
    <row r="1" spans="1:21" ht="18.7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144"/>
      <c r="T1" s="144"/>
      <c r="U1" s="413"/>
    </row>
    <row r="2" spans="1:21" ht="18.75">
      <c r="A2" s="325" t="s">
        <v>1736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144"/>
      <c r="T2" s="144"/>
      <c r="U2" s="413"/>
    </row>
    <row r="3" spans="1:21" ht="18.75">
      <c r="A3" s="325" t="s">
        <v>1737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144"/>
      <c r="T3" s="144"/>
      <c r="U3" s="413"/>
    </row>
    <row r="4" spans="1:21" ht="18.75">
      <c r="A4" s="325" t="s">
        <v>1738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144"/>
      <c r="T4" s="144"/>
      <c r="U4" s="413"/>
    </row>
    <row r="5" spans="1:21" ht="18.75">
      <c r="A5" s="356" t="s">
        <v>2328</v>
      </c>
      <c r="B5" s="356"/>
      <c r="C5" s="356"/>
      <c r="D5" s="356"/>
      <c r="E5" s="356"/>
      <c r="F5" s="356"/>
      <c r="G5" s="356"/>
      <c r="H5" s="135"/>
      <c r="I5" s="135"/>
      <c r="J5" s="414"/>
      <c r="K5" s="256"/>
      <c r="L5" s="257"/>
      <c r="M5" s="94" t="s">
        <v>1990</v>
      </c>
      <c r="N5" s="139"/>
      <c r="O5" s="258"/>
      <c r="P5" s="259"/>
      <c r="Q5" s="415"/>
      <c r="R5" s="110" t="s">
        <v>737</v>
      </c>
      <c r="S5" s="144"/>
      <c r="T5" s="144"/>
      <c r="U5" s="413"/>
    </row>
    <row r="6" spans="1:21" ht="15.75">
      <c r="A6" s="261"/>
      <c r="B6" s="96"/>
      <c r="C6" s="96"/>
      <c r="D6" s="96"/>
      <c r="E6" s="101"/>
      <c r="F6" s="25"/>
      <c r="G6" s="137"/>
      <c r="H6" s="364" t="s">
        <v>2206</v>
      </c>
      <c r="I6" s="364"/>
      <c r="J6" s="364"/>
      <c r="K6" s="365"/>
      <c r="L6" s="365"/>
      <c r="M6" s="100"/>
      <c r="N6" s="140"/>
      <c r="O6" s="262"/>
      <c r="P6" s="262"/>
      <c r="Q6" s="361" t="s">
        <v>738</v>
      </c>
      <c r="R6" s="361"/>
      <c r="S6" s="144"/>
      <c r="T6" s="144"/>
      <c r="U6" s="413"/>
    </row>
    <row r="7" spans="1:21" ht="15.75">
      <c r="A7" s="357" t="s">
        <v>739</v>
      </c>
      <c r="B7" s="357"/>
      <c r="C7" s="357"/>
      <c r="D7" s="96"/>
      <c r="E7" s="101"/>
      <c r="F7" s="25"/>
      <c r="G7" s="137"/>
      <c r="H7" s="137"/>
      <c r="I7" s="137"/>
      <c r="J7" s="97"/>
      <c r="K7" s="365"/>
      <c r="L7" s="365"/>
      <c r="M7" s="100"/>
      <c r="N7" s="140"/>
      <c r="O7" s="262"/>
      <c r="P7" s="360" t="s">
        <v>740</v>
      </c>
      <c r="Q7" s="360"/>
      <c r="R7" s="360"/>
      <c r="S7" s="144"/>
      <c r="T7" s="144"/>
      <c r="U7" s="413"/>
    </row>
    <row r="8" spans="1:21" ht="60">
      <c r="A8" s="53" t="s">
        <v>115</v>
      </c>
      <c r="B8" s="263" t="s">
        <v>116</v>
      </c>
      <c r="C8" s="263" t="s">
        <v>117</v>
      </c>
      <c r="D8" s="263" t="s">
        <v>118</v>
      </c>
      <c r="E8" s="263" t="s">
        <v>119</v>
      </c>
      <c r="F8" s="263" t="s">
        <v>9</v>
      </c>
      <c r="G8" s="263" t="s">
        <v>120</v>
      </c>
      <c r="H8" s="263" t="s">
        <v>121</v>
      </c>
      <c r="I8" s="263" t="s">
        <v>122</v>
      </c>
      <c r="J8" s="263" t="s">
        <v>123</v>
      </c>
      <c r="K8" s="266" t="s">
        <v>124</v>
      </c>
      <c r="L8" s="367" t="s">
        <v>2207</v>
      </c>
      <c r="M8" s="263" t="s">
        <v>126</v>
      </c>
      <c r="N8" s="263" t="s">
        <v>127</v>
      </c>
      <c r="O8" s="263" t="s">
        <v>128</v>
      </c>
      <c r="P8" s="263" t="s">
        <v>127</v>
      </c>
      <c r="Q8" s="263" t="s">
        <v>126</v>
      </c>
      <c r="R8" s="263" t="s">
        <v>128</v>
      </c>
      <c r="S8" s="266" t="s">
        <v>1123</v>
      </c>
      <c r="T8" s="266" t="s">
        <v>1124</v>
      </c>
      <c r="U8" s="267" t="s">
        <v>1126</v>
      </c>
    </row>
    <row r="9" spans="1:21" ht="78.75">
      <c r="C9" s="274" t="s">
        <v>2144</v>
      </c>
      <c r="D9" s="274" t="s">
        <v>2145</v>
      </c>
      <c r="E9" s="416" t="s">
        <v>2146</v>
      </c>
      <c r="F9" s="274" t="s">
        <v>132</v>
      </c>
      <c r="G9" s="274" t="s">
        <v>29</v>
      </c>
      <c r="H9" s="274" t="s">
        <v>36</v>
      </c>
      <c r="I9" s="274" t="s">
        <v>6</v>
      </c>
      <c r="J9" s="274" t="s">
        <v>2147</v>
      </c>
      <c r="K9" s="28">
        <v>0</v>
      </c>
      <c r="L9" s="10">
        <v>13500</v>
      </c>
      <c r="M9" s="274" t="s">
        <v>2329</v>
      </c>
      <c r="N9" s="274">
        <v>15000</v>
      </c>
      <c r="O9" s="417">
        <v>20</v>
      </c>
      <c r="P9" s="274">
        <v>15000</v>
      </c>
      <c r="Q9" s="28" t="s">
        <v>2330</v>
      </c>
      <c r="R9" s="28">
        <v>20</v>
      </c>
      <c r="S9" s="275" t="s">
        <v>2148</v>
      </c>
      <c r="T9" s="275" t="s">
        <v>2149</v>
      </c>
      <c r="U9" s="275" t="s">
        <v>2150</v>
      </c>
    </row>
    <row r="10" spans="1:21" ht="56.25">
      <c r="C10" s="274" t="s">
        <v>2331</v>
      </c>
      <c r="D10" s="274" t="s">
        <v>2152</v>
      </c>
      <c r="E10" s="416" t="s">
        <v>2153</v>
      </c>
      <c r="F10" s="274" t="s">
        <v>132</v>
      </c>
      <c r="G10" s="274" t="s">
        <v>29</v>
      </c>
      <c r="H10" s="274" t="s">
        <v>30</v>
      </c>
      <c r="I10" s="274" t="s">
        <v>6</v>
      </c>
      <c r="J10" s="274" t="s">
        <v>2138</v>
      </c>
      <c r="K10" s="28">
        <v>0</v>
      </c>
      <c r="L10" s="10">
        <v>78300</v>
      </c>
      <c r="M10" s="274" t="s">
        <v>2329</v>
      </c>
      <c r="N10" s="274">
        <f>203000*30/70</f>
        <v>87000</v>
      </c>
      <c r="O10" s="417">
        <v>20</v>
      </c>
      <c r="P10" s="274">
        <f>203000*30/70</f>
        <v>87000</v>
      </c>
      <c r="Q10" s="28" t="s">
        <v>2330</v>
      </c>
      <c r="R10" s="28">
        <v>20</v>
      </c>
      <c r="S10" s="275" t="s">
        <v>2154</v>
      </c>
      <c r="T10" s="275" t="s">
        <v>2155</v>
      </c>
      <c r="U10" s="275" t="s">
        <v>2156</v>
      </c>
    </row>
    <row r="11" spans="1:21" ht="67.5">
      <c r="C11" s="43" t="s">
        <v>2157</v>
      </c>
      <c r="D11" s="43" t="s">
        <v>2158</v>
      </c>
      <c r="E11" s="416" t="s">
        <v>2159</v>
      </c>
      <c r="F11" s="274" t="s">
        <v>132</v>
      </c>
      <c r="G11" s="274" t="s">
        <v>29</v>
      </c>
      <c r="H11" s="274" t="s">
        <v>30</v>
      </c>
      <c r="I11" s="274" t="s">
        <v>6</v>
      </c>
      <c r="J11" s="43" t="s">
        <v>2160</v>
      </c>
      <c r="K11" s="28">
        <v>0</v>
      </c>
      <c r="L11" s="10">
        <v>13500</v>
      </c>
      <c r="M11" s="274" t="s">
        <v>2329</v>
      </c>
      <c r="N11" s="418">
        <v>15000</v>
      </c>
      <c r="O11" s="417">
        <v>20</v>
      </c>
      <c r="P11" s="418">
        <v>15000</v>
      </c>
      <c r="Q11" s="28" t="s">
        <v>2330</v>
      </c>
      <c r="R11" s="28">
        <v>20</v>
      </c>
      <c r="S11" s="212" t="s">
        <v>2164</v>
      </c>
      <c r="T11" s="212" t="s">
        <v>2165</v>
      </c>
      <c r="U11" s="212" t="s">
        <v>2166</v>
      </c>
    </row>
    <row r="12" spans="1:21" ht="60">
      <c r="C12" s="43" t="s">
        <v>2167</v>
      </c>
      <c r="D12" s="43" t="s">
        <v>2168</v>
      </c>
      <c r="E12" s="416" t="s">
        <v>2169</v>
      </c>
      <c r="F12" s="274" t="s">
        <v>132</v>
      </c>
      <c r="G12" s="274" t="s">
        <v>29</v>
      </c>
      <c r="H12" s="274" t="s">
        <v>36</v>
      </c>
      <c r="I12" s="274" t="s">
        <v>5</v>
      </c>
      <c r="J12" s="43" t="s">
        <v>341</v>
      </c>
      <c r="K12" s="28">
        <v>0</v>
      </c>
      <c r="L12" s="10">
        <v>54000</v>
      </c>
      <c r="M12" s="274" t="s">
        <v>2329</v>
      </c>
      <c r="N12" s="418">
        <v>60000</v>
      </c>
      <c r="O12" s="417">
        <v>20</v>
      </c>
      <c r="P12" s="418">
        <v>60000</v>
      </c>
      <c r="Q12" s="28" t="s">
        <v>2330</v>
      </c>
      <c r="R12" s="28">
        <v>20</v>
      </c>
      <c r="S12" s="212" t="s">
        <v>2170</v>
      </c>
      <c r="T12" s="212" t="s">
        <v>2171</v>
      </c>
      <c r="U12" s="419" t="s">
        <v>2172</v>
      </c>
    </row>
    <row r="13" spans="1:21" ht="75">
      <c r="C13" s="43" t="s">
        <v>2173</v>
      </c>
      <c r="D13" s="43" t="s">
        <v>2174</v>
      </c>
      <c r="E13" s="416" t="s">
        <v>2175</v>
      </c>
      <c r="F13" s="274" t="s">
        <v>132</v>
      </c>
      <c r="G13" s="274" t="s">
        <v>29</v>
      </c>
      <c r="H13" s="274" t="s">
        <v>30</v>
      </c>
      <c r="I13" s="274" t="s">
        <v>5</v>
      </c>
      <c r="J13" s="43" t="s">
        <v>2176</v>
      </c>
      <c r="K13" s="28">
        <v>0</v>
      </c>
      <c r="L13" s="10">
        <v>54000</v>
      </c>
      <c r="M13" s="274" t="s">
        <v>2329</v>
      </c>
      <c r="N13" s="418">
        <v>60000</v>
      </c>
      <c r="O13" s="417">
        <v>20</v>
      </c>
      <c r="P13" s="418">
        <v>60000</v>
      </c>
      <c r="Q13" s="28" t="s">
        <v>2330</v>
      </c>
      <c r="R13" s="28">
        <v>20</v>
      </c>
      <c r="S13" s="212" t="s">
        <v>2177</v>
      </c>
      <c r="T13" s="212" t="s">
        <v>2178</v>
      </c>
      <c r="U13" s="212" t="s">
        <v>2179</v>
      </c>
    </row>
    <row r="14" spans="1:21" ht="56.25">
      <c r="C14" s="43" t="s">
        <v>2180</v>
      </c>
      <c r="D14" s="43" t="s">
        <v>2181</v>
      </c>
      <c r="E14" s="416" t="s">
        <v>2182</v>
      </c>
      <c r="F14" s="274" t="s">
        <v>132</v>
      </c>
      <c r="G14" s="274" t="s">
        <v>799</v>
      </c>
      <c r="H14" s="274" t="s">
        <v>36</v>
      </c>
      <c r="I14" s="274" t="s">
        <v>6</v>
      </c>
      <c r="J14" s="43" t="s">
        <v>2183</v>
      </c>
      <c r="K14" s="28">
        <v>0</v>
      </c>
      <c r="L14" s="10">
        <v>54000</v>
      </c>
      <c r="M14" s="274" t="s">
        <v>2329</v>
      </c>
      <c r="N14" s="418">
        <v>60000</v>
      </c>
      <c r="O14" s="417">
        <v>20</v>
      </c>
      <c r="P14" s="418">
        <v>60000</v>
      </c>
      <c r="Q14" s="28" t="s">
        <v>2330</v>
      </c>
      <c r="R14" s="28">
        <v>20</v>
      </c>
      <c r="S14" s="212" t="s">
        <v>2184</v>
      </c>
      <c r="T14" s="212" t="s">
        <v>2185</v>
      </c>
      <c r="U14" s="212" t="s">
        <v>2186</v>
      </c>
    </row>
    <row r="15" spans="1:21" ht="56.25">
      <c r="C15" s="43" t="s">
        <v>2187</v>
      </c>
      <c r="D15" s="43" t="s">
        <v>1777</v>
      </c>
      <c r="E15" s="416" t="s">
        <v>2188</v>
      </c>
      <c r="F15" s="274" t="s">
        <v>132</v>
      </c>
      <c r="G15" s="274" t="s">
        <v>799</v>
      </c>
      <c r="H15" s="274" t="s">
        <v>36</v>
      </c>
      <c r="I15" s="274" t="s">
        <v>5</v>
      </c>
      <c r="J15" s="43" t="s">
        <v>2183</v>
      </c>
      <c r="K15" s="28">
        <v>0</v>
      </c>
      <c r="L15" s="10">
        <v>27000</v>
      </c>
      <c r="M15" s="274" t="s">
        <v>2329</v>
      </c>
      <c r="N15" s="418">
        <v>30000</v>
      </c>
      <c r="O15" s="417">
        <v>20</v>
      </c>
      <c r="P15" s="418">
        <v>30000</v>
      </c>
      <c r="Q15" s="28" t="s">
        <v>2330</v>
      </c>
      <c r="R15" s="28">
        <v>20</v>
      </c>
      <c r="S15" s="212" t="s">
        <v>2189</v>
      </c>
      <c r="T15" s="212" t="s">
        <v>2190</v>
      </c>
      <c r="U15" s="212" t="s">
        <v>2191</v>
      </c>
    </row>
    <row r="16" spans="1:21" ht="60">
      <c r="C16" s="43" t="s">
        <v>2192</v>
      </c>
      <c r="D16" s="43" t="s">
        <v>2193</v>
      </c>
      <c r="E16" s="416" t="s">
        <v>2194</v>
      </c>
      <c r="F16" s="274" t="s">
        <v>132</v>
      </c>
      <c r="G16" s="274" t="s">
        <v>29</v>
      </c>
      <c r="H16" s="274" t="s">
        <v>36</v>
      </c>
      <c r="I16" s="274" t="s">
        <v>6</v>
      </c>
      <c r="J16" s="43" t="s">
        <v>2195</v>
      </c>
      <c r="K16" s="28">
        <v>0</v>
      </c>
      <c r="L16" s="10">
        <v>81000</v>
      </c>
      <c r="M16" s="274" t="s">
        <v>2329</v>
      </c>
      <c r="N16" s="418">
        <v>90000</v>
      </c>
      <c r="O16" s="417">
        <v>20</v>
      </c>
      <c r="P16" s="418">
        <v>90000</v>
      </c>
      <c r="Q16" s="28" t="s">
        <v>2330</v>
      </c>
      <c r="R16" s="28">
        <v>20</v>
      </c>
      <c r="S16" s="212" t="s">
        <v>2196</v>
      </c>
      <c r="T16" s="212" t="s">
        <v>2197</v>
      </c>
      <c r="U16" s="212" t="s">
        <v>2198</v>
      </c>
    </row>
    <row r="17" spans="3:21" ht="56.25">
      <c r="C17" s="43" t="s">
        <v>2199</v>
      </c>
      <c r="D17" s="43" t="s">
        <v>2200</v>
      </c>
      <c r="E17" s="416" t="s">
        <v>2201</v>
      </c>
      <c r="F17" s="274" t="s">
        <v>132</v>
      </c>
      <c r="G17" s="274" t="s">
        <v>29</v>
      </c>
      <c r="H17" s="274" t="s">
        <v>36</v>
      </c>
      <c r="I17" s="274" t="s">
        <v>6</v>
      </c>
      <c r="J17" s="43" t="s">
        <v>2202</v>
      </c>
      <c r="K17" s="28">
        <v>0</v>
      </c>
      <c r="L17" s="10">
        <v>108000</v>
      </c>
      <c r="M17" s="274" t="s">
        <v>2329</v>
      </c>
      <c r="N17" s="418">
        <v>120000</v>
      </c>
      <c r="O17" s="417">
        <v>20</v>
      </c>
      <c r="P17" s="418">
        <v>120000</v>
      </c>
      <c r="Q17" s="28" t="s">
        <v>2330</v>
      </c>
      <c r="R17" s="28">
        <v>20</v>
      </c>
      <c r="S17" s="212" t="s">
        <v>2203</v>
      </c>
      <c r="T17" s="212" t="s">
        <v>2204</v>
      </c>
      <c r="U17" s="212" t="s">
        <v>2205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H6:J6"/>
    <mergeCell ref="Q6:R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11"/>
  <sheetViews>
    <sheetView topLeftCell="A8" workbookViewId="0">
      <selection activeCell="A9" sqref="A9:B11"/>
    </sheetView>
  </sheetViews>
  <sheetFormatPr defaultRowHeight="15"/>
  <sheetData>
    <row r="1" spans="1:21" ht="18.7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144"/>
      <c r="T1" s="144"/>
      <c r="U1" s="255"/>
    </row>
    <row r="2" spans="1:21" ht="18.75">
      <c r="A2" s="325" t="s">
        <v>1736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144"/>
      <c r="T2" s="144"/>
      <c r="U2" s="255"/>
    </row>
    <row r="3" spans="1:21" ht="18.75">
      <c r="A3" s="325" t="s">
        <v>1737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144"/>
      <c r="T3" s="144"/>
      <c r="U3" s="255"/>
    </row>
    <row r="4" spans="1:21" ht="18.75">
      <c r="A4" s="325" t="s">
        <v>1738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144"/>
      <c r="T4" s="144"/>
      <c r="U4" s="255"/>
    </row>
    <row r="5" spans="1:21" ht="18">
      <c r="A5" s="356" t="s">
        <v>2328</v>
      </c>
      <c r="B5" s="356"/>
      <c r="C5" s="356"/>
      <c r="D5" s="356"/>
      <c r="E5" s="356"/>
      <c r="F5" s="356"/>
      <c r="G5" s="356"/>
      <c r="H5" s="135"/>
      <c r="I5" s="135"/>
      <c r="J5" s="420"/>
      <c r="K5" s="421"/>
      <c r="L5" s="421"/>
      <c r="M5" s="146"/>
      <c r="N5" s="139"/>
      <c r="O5" s="422"/>
      <c r="P5" s="259"/>
      <c r="Q5" s="363"/>
      <c r="R5" s="110" t="s">
        <v>737</v>
      </c>
      <c r="S5" s="144"/>
      <c r="T5" s="144"/>
      <c r="U5" s="255"/>
    </row>
    <row r="6" spans="1:21" ht="15.75">
      <c r="A6" s="261"/>
      <c r="B6" s="96"/>
      <c r="C6" s="96"/>
      <c r="D6" s="96"/>
      <c r="E6" s="101"/>
      <c r="F6" s="137"/>
      <c r="G6" s="137"/>
      <c r="H6" s="137"/>
      <c r="I6" s="137"/>
      <c r="J6" s="101"/>
      <c r="K6" s="423"/>
      <c r="L6" s="423"/>
      <c r="M6" s="362" t="s">
        <v>1946</v>
      </c>
      <c r="N6" s="362"/>
      <c r="O6" s="424"/>
      <c r="P6" s="262"/>
      <c r="Q6" s="359" t="s">
        <v>743</v>
      </c>
      <c r="R6" s="359"/>
      <c r="S6" s="144"/>
      <c r="T6" s="144"/>
      <c r="U6" s="255"/>
    </row>
    <row r="7" spans="1:21" ht="15.75">
      <c r="A7" s="357" t="s">
        <v>739</v>
      </c>
      <c r="B7" s="357"/>
      <c r="C7" s="357"/>
      <c r="D7" s="96"/>
      <c r="E7" s="101"/>
      <c r="F7" s="137"/>
      <c r="G7" s="137"/>
      <c r="H7" s="137"/>
      <c r="I7" s="137"/>
      <c r="J7" s="101"/>
      <c r="K7" s="423"/>
      <c r="L7" s="423"/>
      <c r="M7" s="148"/>
      <c r="N7" s="140"/>
      <c r="O7" s="424"/>
      <c r="P7" s="360" t="s">
        <v>740</v>
      </c>
      <c r="Q7" s="360"/>
      <c r="R7" s="360"/>
      <c r="S7" s="144"/>
      <c r="T7" s="144"/>
      <c r="U7" s="255"/>
    </row>
    <row r="8" spans="1:21" ht="60">
      <c r="A8" s="58" t="s">
        <v>115</v>
      </c>
      <c r="B8" s="58" t="s">
        <v>116</v>
      </c>
      <c r="C8" s="263" t="s">
        <v>117</v>
      </c>
      <c r="D8" s="58" t="s">
        <v>118</v>
      </c>
      <c r="E8" s="263" t="s">
        <v>119</v>
      </c>
      <c r="F8" s="263" t="s">
        <v>9</v>
      </c>
      <c r="G8" s="58" t="s">
        <v>120</v>
      </c>
      <c r="H8" s="263" t="s">
        <v>121</v>
      </c>
      <c r="I8" s="58" t="s">
        <v>122</v>
      </c>
      <c r="J8" s="58" t="s">
        <v>432</v>
      </c>
      <c r="K8" s="58" t="s">
        <v>433</v>
      </c>
      <c r="L8" s="58" t="s">
        <v>434</v>
      </c>
      <c r="M8" s="58" t="s">
        <v>435</v>
      </c>
      <c r="N8" s="58" t="s">
        <v>436</v>
      </c>
      <c r="O8" s="58" t="s">
        <v>437</v>
      </c>
      <c r="P8" s="53" t="s">
        <v>127</v>
      </c>
      <c r="Q8" s="58" t="s">
        <v>126</v>
      </c>
      <c r="R8" s="58" t="s">
        <v>128</v>
      </c>
      <c r="S8" s="266" t="s">
        <v>1123</v>
      </c>
      <c r="T8" s="279" t="s">
        <v>1947</v>
      </c>
      <c r="U8" s="279" t="s">
        <v>1126</v>
      </c>
    </row>
    <row r="9" spans="1:21" ht="89.25">
      <c r="A9" s="164">
        <v>1</v>
      </c>
      <c r="B9" s="164"/>
      <c r="C9" s="43" t="s">
        <v>2210</v>
      </c>
      <c r="D9" s="43" t="s">
        <v>2211</v>
      </c>
      <c r="E9" s="215" t="s">
        <v>2212</v>
      </c>
      <c r="F9" s="72" t="s">
        <v>132</v>
      </c>
      <c r="G9" s="220" t="s">
        <v>29</v>
      </c>
      <c r="H9" s="220" t="s">
        <v>36</v>
      </c>
      <c r="I9" s="220" t="s">
        <v>5</v>
      </c>
      <c r="J9" s="215" t="s">
        <v>2213</v>
      </c>
      <c r="K9" s="215" t="s">
        <v>2214</v>
      </c>
      <c r="L9" s="45" t="s">
        <v>2215</v>
      </c>
      <c r="M9" s="43" t="s">
        <v>2216</v>
      </c>
      <c r="N9" s="28">
        <v>111000</v>
      </c>
      <c r="O9" s="72" t="s">
        <v>2332</v>
      </c>
      <c r="P9" s="45">
        <v>55500</v>
      </c>
      <c r="Q9" s="214" t="s">
        <v>2333</v>
      </c>
      <c r="R9" s="43" t="s">
        <v>1161</v>
      </c>
      <c r="S9" s="221" t="s">
        <v>2219</v>
      </c>
      <c r="T9" s="212" t="s">
        <v>2220</v>
      </c>
      <c r="U9" s="212" t="s">
        <v>2221</v>
      </c>
    </row>
    <row r="10" spans="1:21" ht="114.75">
      <c r="A10" s="164">
        <v>2</v>
      </c>
      <c r="B10" s="164"/>
      <c r="C10" s="43" t="s">
        <v>2231</v>
      </c>
      <c r="D10" s="43" t="s">
        <v>2232</v>
      </c>
      <c r="E10" s="215" t="s">
        <v>2233</v>
      </c>
      <c r="F10" s="72" t="s">
        <v>132</v>
      </c>
      <c r="G10" s="220" t="s">
        <v>799</v>
      </c>
      <c r="H10" s="220" t="s">
        <v>36</v>
      </c>
      <c r="I10" s="220" t="s">
        <v>5</v>
      </c>
      <c r="J10" s="215" t="s">
        <v>2234</v>
      </c>
      <c r="K10" s="215" t="s">
        <v>2235</v>
      </c>
      <c r="L10" s="43" t="s">
        <v>2236</v>
      </c>
      <c r="M10" s="43" t="s">
        <v>1978</v>
      </c>
      <c r="N10" s="28">
        <v>500000</v>
      </c>
      <c r="O10" s="72" t="s">
        <v>2332</v>
      </c>
      <c r="P10" s="43">
        <v>125000</v>
      </c>
      <c r="Q10" s="214" t="s">
        <v>2333</v>
      </c>
      <c r="R10" s="43" t="s">
        <v>1161</v>
      </c>
      <c r="S10" s="221" t="s">
        <v>2237</v>
      </c>
      <c r="T10" s="212" t="s">
        <v>2238</v>
      </c>
      <c r="U10" s="212" t="s">
        <v>2239</v>
      </c>
    </row>
    <row r="11" spans="1:21" ht="90">
      <c r="A11" s="164">
        <v>3</v>
      </c>
      <c r="B11" s="164"/>
      <c r="C11" s="43" t="s">
        <v>2334</v>
      </c>
      <c r="D11" s="43" t="s">
        <v>2335</v>
      </c>
      <c r="E11" s="380" t="s">
        <v>2224</v>
      </c>
      <c r="F11" s="72" t="s">
        <v>132</v>
      </c>
      <c r="G11" s="45" t="s">
        <v>29</v>
      </c>
      <c r="H11" s="58" t="s">
        <v>36</v>
      </c>
      <c r="I11" s="425" t="s">
        <v>5</v>
      </c>
      <c r="J11" s="380" t="s">
        <v>2336</v>
      </c>
      <c r="K11" s="380" t="s">
        <v>2337</v>
      </c>
      <c r="L11" s="43" t="s">
        <v>1986</v>
      </c>
      <c r="M11" s="43" t="s">
        <v>2338</v>
      </c>
      <c r="N11" s="28">
        <v>70000</v>
      </c>
      <c r="O11" s="381" t="s">
        <v>2339</v>
      </c>
      <c r="P11" s="28">
        <v>35000</v>
      </c>
      <c r="Q11" s="211" t="s">
        <v>2340</v>
      </c>
      <c r="R11" s="28" t="s">
        <v>1136</v>
      </c>
      <c r="S11" s="212" t="s">
        <v>2228</v>
      </c>
      <c r="T11" s="212" t="s">
        <v>2229</v>
      </c>
      <c r="U11" s="218" t="s">
        <v>2230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M6:N6"/>
    <mergeCell ref="Q6:R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D22"/>
  <sheetViews>
    <sheetView tabSelected="1" topLeftCell="H1" workbookViewId="0">
      <selection activeCell="P11" sqref="P11"/>
    </sheetView>
  </sheetViews>
  <sheetFormatPr defaultRowHeight="15"/>
  <cols>
    <col min="1" max="1" width="4.85546875" customWidth="1"/>
    <col min="2" max="2" width="5.7109375" bestFit="1" customWidth="1"/>
    <col min="4" max="4" width="8.7109375" customWidth="1"/>
    <col min="5" max="5" width="8.85546875" bestFit="1" customWidth="1"/>
    <col min="6" max="6" width="8.140625" customWidth="1"/>
    <col min="7" max="7" width="7" customWidth="1"/>
    <col min="10" max="10" width="7.85546875" bestFit="1" customWidth="1"/>
    <col min="12" max="12" width="9.140625" customWidth="1"/>
    <col min="13" max="13" width="5.140625" bestFit="1" customWidth="1"/>
    <col min="14" max="14" width="6" bestFit="1" customWidth="1"/>
    <col min="15" max="15" width="5.5703125" bestFit="1" customWidth="1"/>
    <col min="16" max="16" width="6" bestFit="1" customWidth="1"/>
    <col min="17" max="17" width="5" bestFit="1" customWidth="1"/>
    <col min="18" max="18" width="6.5703125" bestFit="1" customWidth="1"/>
    <col min="19" max="19" width="5.28515625" bestFit="1" customWidth="1"/>
    <col min="20" max="20" width="5.85546875" bestFit="1" customWidth="1"/>
    <col min="23" max="23" width="8.28515625" customWidth="1"/>
    <col min="24" max="24" width="6.42578125" customWidth="1"/>
    <col min="25" max="25" width="15.5703125" bestFit="1" customWidth="1"/>
  </cols>
  <sheetData>
    <row r="1" spans="1:30" ht="18.75">
      <c r="A1" s="442" t="s">
        <v>0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</row>
    <row r="2" spans="1:30" ht="18.75">
      <c r="A2" s="442" t="s">
        <v>1736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</row>
    <row r="3" spans="1:30" ht="18.75">
      <c r="A3" s="442" t="s">
        <v>1737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</row>
    <row r="4" spans="1:30" ht="18.75">
      <c r="A4" s="442" t="s">
        <v>1738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442"/>
      <c r="X4" s="442"/>
      <c r="Y4" s="442"/>
      <c r="Z4" s="442"/>
      <c r="AA4" s="442"/>
      <c r="AB4" s="442"/>
      <c r="AC4" s="442"/>
      <c r="AD4" s="442"/>
    </row>
    <row r="5" spans="1:30" ht="18.75">
      <c r="A5" s="441" t="s">
        <v>2328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0"/>
      <c r="Q5" s="439"/>
      <c r="R5" s="438"/>
      <c r="S5" s="437"/>
      <c r="T5" s="107"/>
      <c r="U5" s="436"/>
      <c r="V5" s="436"/>
      <c r="W5" s="435"/>
      <c r="X5" s="107"/>
      <c r="Y5" s="107"/>
      <c r="Z5" s="107"/>
      <c r="AA5" s="433"/>
      <c r="AB5" s="434" t="s">
        <v>737</v>
      </c>
      <c r="AC5" s="107"/>
      <c r="AD5" s="411"/>
    </row>
    <row r="6" spans="1:30">
      <c r="A6" s="410" t="s">
        <v>2327</v>
      </c>
      <c r="B6" s="107"/>
      <c r="C6" s="107"/>
      <c r="D6" s="107"/>
      <c r="E6" s="107"/>
      <c r="F6" s="107"/>
      <c r="G6" s="107"/>
      <c r="H6" s="107"/>
      <c r="I6" s="433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433"/>
      <c r="X6" s="107"/>
      <c r="Y6" s="107"/>
      <c r="Z6" s="107"/>
      <c r="AA6" s="433"/>
      <c r="AB6" s="107"/>
      <c r="AC6" s="107"/>
      <c r="AD6" s="411"/>
    </row>
    <row r="7" spans="1:30">
      <c r="A7" s="107"/>
      <c r="B7" s="107"/>
      <c r="C7" s="107"/>
      <c r="D7" s="107"/>
      <c r="E7" s="107"/>
      <c r="F7" s="107"/>
      <c r="G7" s="107"/>
      <c r="H7" s="107"/>
      <c r="I7" s="433"/>
      <c r="J7" s="107"/>
      <c r="K7" s="107"/>
      <c r="L7" s="107" t="s">
        <v>2348</v>
      </c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433"/>
      <c r="X7" s="107"/>
      <c r="Y7" s="107"/>
      <c r="Z7" s="107" t="s">
        <v>2325</v>
      </c>
      <c r="AA7" s="433"/>
      <c r="AB7" s="107"/>
      <c r="AC7" s="107"/>
      <c r="AD7" s="411"/>
    </row>
    <row r="8" spans="1:30">
      <c r="A8" s="407" t="s">
        <v>739</v>
      </c>
      <c r="B8" s="407"/>
      <c r="C8" s="407"/>
      <c r="D8" s="407"/>
      <c r="E8" s="407"/>
      <c r="F8" s="407"/>
      <c r="G8" s="407"/>
      <c r="H8" s="407"/>
      <c r="I8" s="432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32"/>
      <c r="X8" s="407"/>
      <c r="Y8" s="407"/>
      <c r="Z8" s="407"/>
      <c r="AA8" s="432"/>
      <c r="AB8" s="407"/>
      <c r="AC8" s="107"/>
      <c r="AD8" s="411"/>
    </row>
    <row r="9" spans="1:30">
      <c r="A9" s="402" t="s">
        <v>115</v>
      </c>
      <c r="B9" s="402" t="s">
        <v>116</v>
      </c>
      <c r="C9" s="402" t="s">
        <v>2324</v>
      </c>
      <c r="D9" s="402" t="s">
        <v>2323</v>
      </c>
      <c r="E9" s="402" t="s">
        <v>9</v>
      </c>
      <c r="F9" s="402" t="s">
        <v>2322</v>
      </c>
      <c r="G9" s="402" t="s">
        <v>2321</v>
      </c>
      <c r="H9" s="402" t="s">
        <v>118</v>
      </c>
      <c r="I9" s="431" t="s">
        <v>119</v>
      </c>
      <c r="J9" s="402" t="s">
        <v>2320</v>
      </c>
      <c r="K9" s="402"/>
      <c r="L9" s="402"/>
      <c r="M9" s="402"/>
      <c r="N9" s="402"/>
      <c r="O9" s="402"/>
      <c r="P9" s="402"/>
      <c r="Q9" s="402" t="s">
        <v>2319</v>
      </c>
      <c r="R9" s="402"/>
      <c r="S9" s="402" t="s">
        <v>2318</v>
      </c>
      <c r="T9" s="402"/>
      <c r="U9" s="402" t="s">
        <v>127</v>
      </c>
      <c r="V9" s="402" t="s">
        <v>2347</v>
      </c>
      <c r="W9" s="400" t="s">
        <v>126</v>
      </c>
      <c r="X9" s="400" t="s">
        <v>128</v>
      </c>
      <c r="Y9" s="400" t="s">
        <v>2316</v>
      </c>
      <c r="Z9" s="400" t="s">
        <v>2347</v>
      </c>
      <c r="AA9" s="400" t="s">
        <v>126</v>
      </c>
      <c r="AB9" s="400" t="s">
        <v>1123</v>
      </c>
      <c r="AC9" s="399" t="s">
        <v>1124</v>
      </c>
      <c r="AD9" s="398" t="s">
        <v>1126</v>
      </c>
    </row>
    <row r="10" spans="1:30" ht="26.25" customHeight="1">
      <c r="A10" s="402"/>
      <c r="B10" s="402"/>
      <c r="C10" s="402"/>
      <c r="D10" s="402"/>
      <c r="E10" s="402"/>
      <c r="F10" s="402"/>
      <c r="G10" s="402"/>
      <c r="H10" s="402"/>
      <c r="I10" s="431"/>
      <c r="J10" s="403" t="s">
        <v>2314</v>
      </c>
      <c r="K10" s="403" t="s">
        <v>1202</v>
      </c>
      <c r="L10" s="403" t="s">
        <v>2313</v>
      </c>
      <c r="M10" s="403" t="s">
        <v>1201</v>
      </c>
      <c r="N10" s="403" t="s">
        <v>1204</v>
      </c>
      <c r="O10" s="403" t="s">
        <v>2312</v>
      </c>
      <c r="P10" s="403" t="s">
        <v>2311</v>
      </c>
      <c r="Q10" s="403" t="s">
        <v>36</v>
      </c>
      <c r="R10" s="403" t="s">
        <v>30</v>
      </c>
      <c r="S10" s="403" t="s">
        <v>5</v>
      </c>
      <c r="T10" s="403" t="s">
        <v>6</v>
      </c>
      <c r="U10" s="402"/>
      <c r="V10" s="402"/>
      <c r="W10" s="400"/>
      <c r="X10" s="400"/>
      <c r="Y10" s="400"/>
      <c r="Z10" s="400"/>
      <c r="AA10" s="400"/>
      <c r="AB10" s="400"/>
      <c r="AC10" s="399"/>
      <c r="AD10" s="398"/>
    </row>
    <row r="11" spans="1:30" ht="60">
      <c r="A11" s="399">
        <v>1</v>
      </c>
      <c r="B11" s="399"/>
      <c r="C11" s="399" t="s">
        <v>2310</v>
      </c>
      <c r="D11" s="399" t="s">
        <v>132</v>
      </c>
      <c r="E11" s="399" t="s">
        <v>132</v>
      </c>
      <c r="F11" s="399">
        <v>6</v>
      </c>
      <c r="G11" s="394" t="s">
        <v>2309</v>
      </c>
      <c r="H11" s="394" t="s">
        <v>2308</v>
      </c>
      <c r="I11" s="430" t="s">
        <v>2307</v>
      </c>
      <c r="J11" s="234">
        <v>1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1</v>
      </c>
      <c r="S11" s="104">
        <v>0</v>
      </c>
      <c r="T11" s="104">
        <v>1</v>
      </c>
      <c r="U11" s="399">
        <v>0</v>
      </c>
      <c r="V11" s="399">
        <v>75600</v>
      </c>
      <c r="W11" s="399" t="s">
        <v>2329</v>
      </c>
      <c r="X11" s="399">
        <v>20</v>
      </c>
      <c r="Y11" s="399">
        <v>84000</v>
      </c>
      <c r="Z11" s="399">
        <v>75600</v>
      </c>
      <c r="AA11" s="399" t="s">
        <v>2330</v>
      </c>
      <c r="AB11" s="383" t="s">
        <v>2346</v>
      </c>
      <c r="AC11" s="393" t="s">
        <v>2305</v>
      </c>
      <c r="AD11" s="393" t="s">
        <v>2304</v>
      </c>
    </row>
    <row r="12" spans="1:30" ht="72">
      <c r="A12" s="399"/>
      <c r="B12" s="399"/>
      <c r="C12" s="399"/>
      <c r="D12" s="399"/>
      <c r="E12" s="399"/>
      <c r="F12" s="399"/>
      <c r="G12" s="394" t="s">
        <v>2303</v>
      </c>
      <c r="H12" s="394" t="s">
        <v>2302</v>
      </c>
      <c r="I12" s="119" t="s">
        <v>2301</v>
      </c>
      <c r="J12" s="234">
        <v>1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1</v>
      </c>
      <c r="S12" s="104">
        <v>0</v>
      </c>
      <c r="T12" s="104">
        <v>1</v>
      </c>
      <c r="U12" s="399"/>
      <c r="V12" s="399"/>
      <c r="W12" s="399"/>
      <c r="X12" s="399"/>
      <c r="Y12" s="399"/>
      <c r="Z12" s="399"/>
      <c r="AA12" s="399"/>
      <c r="AB12" s="383"/>
      <c r="AC12" s="393" t="s">
        <v>2300</v>
      </c>
      <c r="AD12" s="393" t="s">
        <v>2299</v>
      </c>
    </row>
    <row r="13" spans="1:30" ht="60">
      <c r="A13" s="399"/>
      <c r="B13" s="399"/>
      <c r="C13" s="399"/>
      <c r="D13" s="399"/>
      <c r="E13" s="399"/>
      <c r="F13" s="399"/>
      <c r="G13" s="394" t="s">
        <v>2345</v>
      </c>
      <c r="H13" s="394" t="s">
        <v>2297</v>
      </c>
      <c r="I13" s="119" t="s">
        <v>2265</v>
      </c>
      <c r="J13" s="234">
        <v>1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1</v>
      </c>
      <c r="S13" s="104">
        <v>0</v>
      </c>
      <c r="T13" s="104">
        <v>1</v>
      </c>
      <c r="U13" s="399"/>
      <c r="V13" s="399"/>
      <c r="W13" s="399"/>
      <c r="X13" s="399"/>
      <c r="Y13" s="399"/>
      <c r="Z13" s="399"/>
      <c r="AA13" s="399"/>
      <c r="AB13" s="383"/>
      <c r="AC13" s="393" t="s">
        <v>2296</v>
      </c>
      <c r="AD13" s="393" t="s">
        <v>2295</v>
      </c>
    </row>
    <row r="14" spans="1:30" ht="48">
      <c r="A14" s="399"/>
      <c r="B14" s="399"/>
      <c r="C14" s="399"/>
      <c r="D14" s="399"/>
      <c r="E14" s="399"/>
      <c r="F14" s="399"/>
      <c r="G14" s="394" t="s">
        <v>2294</v>
      </c>
      <c r="H14" s="394" t="s">
        <v>2293</v>
      </c>
      <c r="I14" s="119" t="s">
        <v>2344</v>
      </c>
      <c r="J14" s="234">
        <v>1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4">
        <v>0</v>
      </c>
      <c r="Q14" s="104">
        <v>0</v>
      </c>
      <c r="R14" s="104">
        <v>1</v>
      </c>
      <c r="S14" s="104">
        <v>0</v>
      </c>
      <c r="T14" s="104">
        <v>1</v>
      </c>
      <c r="U14" s="399"/>
      <c r="V14" s="399"/>
      <c r="W14" s="399"/>
      <c r="X14" s="399"/>
      <c r="Y14" s="399"/>
      <c r="Z14" s="399"/>
      <c r="AA14" s="399"/>
      <c r="AB14" s="383"/>
      <c r="AC14" s="393" t="s">
        <v>2291</v>
      </c>
      <c r="AD14" s="393" t="s">
        <v>2290</v>
      </c>
    </row>
    <row r="15" spans="1:30" ht="84">
      <c r="A15" s="399"/>
      <c r="B15" s="399"/>
      <c r="C15" s="399"/>
      <c r="D15" s="399"/>
      <c r="E15" s="399"/>
      <c r="F15" s="399"/>
      <c r="G15" s="215" t="s">
        <v>2289</v>
      </c>
      <c r="H15" s="215" t="s">
        <v>2288</v>
      </c>
      <c r="I15" s="119" t="s">
        <v>2287</v>
      </c>
      <c r="J15" s="234">
        <v>1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1</v>
      </c>
      <c r="S15" s="104">
        <v>0</v>
      </c>
      <c r="T15" s="104">
        <v>1</v>
      </c>
      <c r="U15" s="399"/>
      <c r="V15" s="399"/>
      <c r="W15" s="399"/>
      <c r="X15" s="399"/>
      <c r="Y15" s="399"/>
      <c r="Z15" s="399"/>
      <c r="AA15" s="399"/>
      <c r="AB15" s="383"/>
      <c r="AC15" s="218" t="s">
        <v>2286</v>
      </c>
      <c r="AD15" s="218" t="s">
        <v>2285</v>
      </c>
    </row>
    <row r="16" spans="1:30" ht="96">
      <c r="A16" s="399"/>
      <c r="B16" s="399"/>
      <c r="C16" s="399"/>
      <c r="D16" s="399"/>
      <c r="E16" s="399"/>
      <c r="F16" s="399"/>
      <c r="G16" s="215" t="s">
        <v>2284</v>
      </c>
      <c r="H16" s="215" t="s">
        <v>2283</v>
      </c>
      <c r="I16" s="119" t="s">
        <v>2343</v>
      </c>
      <c r="J16" s="234">
        <v>1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1</v>
      </c>
      <c r="S16" s="104">
        <v>0</v>
      </c>
      <c r="T16" s="104">
        <v>1</v>
      </c>
      <c r="U16" s="399"/>
      <c r="V16" s="399"/>
      <c r="W16" s="399"/>
      <c r="X16" s="399"/>
      <c r="Y16" s="399"/>
      <c r="Z16" s="399"/>
      <c r="AA16" s="399"/>
      <c r="AB16" s="383"/>
      <c r="AC16" s="218" t="s">
        <v>2281</v>
      </c>
      <c r="AD16" s="218" t="s">
        <v>2280</v>
      </c>
    </row>
    <row r="17" spans="1:30" ht="96">
      <c r="A17" s="399">
        <v>2</v>
      </c>
      <c r="B17" s="399"/>
      <c r="C17" s="399" t="s">
        <v>2279</v>
      </c>
      <c r="D17" s="399" t="s">
        <v>132</v>
      </c>
      <c r="E17" s="399" t="s">
        <v>132</v>
      </c>
      <c r="F17" s="399">
        <v>4</v>
      </c>
      <c r="G17" s="215" t="s">
        <v>2278</v>
      </c>
      <c r="H17" s="215" t="s">
        <v>2277</v>
      </c>
      <c r="I17" s="119" t="s">
        <v>2276</v>
      </c>
      <c r="J17" s="104">
        <v>1</v>
      </c>
      <c r="K17" s="104">
        <f>SUM(K11:K16)</f>
        <v>0</v>
      </c>
      <c r="L17" s="104">
        <f>SUM(L11:L16)</f>
        <v>0</v>
      </c>
      <c r="M17" s="104">
        <f>SUM(M11:M16)</f>
        <v>0</v>
      </c>
      <c r="N17" s="104">
        <f>SUM(N11:N16)</f>
        <v>0</v>
      </c>
      <c r="O17" s="104">
        <f>SUM(O11:O16)</f>
        <v>0</v>
      </c>
      <c r="P17" s="104">
        <f>SUM(P11:P16)</f>
        <v>0</v>
      </c>
      <c r="Q17" s="104">
        <f>SUM(Q11:Q16)</f>
        <v>0</v>
      </c>
      <c r="R17" s="104">
        <v>1</v>
      </c>
      <c r="S17" s="104">
        <f>SUM(S11:S16)</f>
        <v>0</v>
      </c>
      <c r="T17" s="104">
        <v>1</v>
      </c>
      <c r="U17" s="399">
        <v>0</v>
      </c>
      <c r="V17" s="429">
        <v>48600</v>
      </c>
      <c r="W17" s="399" t="s">
        <v>2329</v>
      </c>
      <c r="X17" s="104">
        <v>20</v>
      </c>
      <c r="Y17" s="399">
        <v>54000</v>
      </c>
      <c r="Z17" s="399">
        <v>48600</v>
      </c>
      <c r="AA17" s="399" t="s">
        <v>2330</v>
      </c>
      <c r="AB17" s="383" t="s">
        <v>2342</v>
      </c>
      <c r="AC17" s="218" t="s">
        <v>2274</v>
      </c>
      <c r="AD17" s="218" t="s">
        <v>2273</v>
      </c>
    </row>
    <row r="18" spans="1:30" ht="84">
      <c r="A18" s="399"/>
      <c r="B18" s="399"/>
      <c r="C18" s="399"/>
      <c r="D18" s="399"/>
      <c r="E18" s="399"/>
      <c r="F18" s="399"/>
      <c r="G18" s="215" t="s">
        <v>2272</v>
      </c>
      <c r="H18" s="215" t="s">
        <v>2271</v>
      </c>
      <c r="I18" s="119" t="s">
        <v>2270</v>
      </c>
      <c r="J18" s="234">
        <v>1</v>
      </c>
      <c r="K18" s="428">
        <v>0</v>
      </c>
      <c r="L18" s="428">
        <v>0</v>
      </c>
      <c r="M18" s="428">
        <v>0</v>
      </c>
      <c r="N18" s="428">
        <v>0</v>
      </c>
      <c r="O18" s="428">
        <v>0</v>
      </c>
      <c r="P18" s="428">
        <v>0</v>
      </c>
      <c r="Q18" s="428">
        <v>0</v>
      </c>
      <c r="R18" s="428">
        <v>1</v>
      </c>
      <c r="S18" s="428">
        <v>0</v>
      </c>
      <c r="T18" s="428">
        <v>1</v>
      </c>
      <c r="U18" s="399"/>
      <c r="V18" s="429"/>
      <c r="W18" s="399"/>
      <c r="X18" s="104">
        <v>20</v>
      </c>
      <c r="Y18" s="399"/>
      <c r="Z18" s="399"/>
      <c r="AA18" s="399"/>
      <c r="AB18" s="383"/>
      <c r="AC18" s="218" t="s">
        <v>2269</v>
      </c>
      <c r="AD18" s="218" t="s">
        <v>2268</v>
      </c>
    </row>
    <row r="19" spans="1:30" ht="60">
      <c r="A19" s="399"/>
      <c r="B19" s="399"/>
      <c r="C19" s="399"/>
      <c r="D19" s="399"/>
      <c r="E19" s="399"/>
      <c r="F19" s="399"/>
      <c r="G19" s="215" t="s">
        <v>2267</v>
      </c>
      <c r="H19" s="215" t="s">
        <v>2266</v>
      </c>
      <c r="I19" s="119" t="s">
        <v>2265</v>
      </c>
      <c r="J19" s="234">
        <v>1</v>
      </c>
      <c r="K19" s="428">
        <v>0</v>
      </c>
      <c r="L19" s="428">
        <v>0</v>
      </c>
      <c r="M19" s="428">
        <v>0</v>
      </c>
      <c r="N19" s="428">
        <v>0</v>
      </c>
      <c r="O19" s="428">
        <v>0</v>
      </c>
      <c r="P19" s="428">
        <v>0</v>
      </c>
      <c r="Q19" s="428">
        <v>0</v>
      </c>
      <c r="R19" s="428">
        <v>1</v>
      </c>
      <c r="S19" s="428">
        <v>0</v>
      </c>
      <c r="T19" s="428">
        <v>1</v>
      </c>
      <c r="U19" s="399"/>
      <c r="V19" s="429"/>
      <c r="W19" s="399"/>
      <c r="X19" s="104">
        <v>20</v>
      </c>
      <c r="Y19" s="399"/>
      <c r="Z19" s="399"/>
      <c r="AA19" s="399"/>
      <c r="AB19" s="383"/>
      <c r="AC19" s="218" t="s">
        <v>2264</v>
      </c>
      <c r="AD19" s="218" t="s">
        <v>2263</v>
      </c>
    </row>
    <row r="20" spans="1:30" ht="84">
      <c r="A20" s="399"/>
      <c r="B20" s="399"/>
      <c r="C20" s="399"/>
      <c r="D20" s="399"/>
      <c r="E20" s="399"/>
      <c r="F20" s="399"/>
      <c r="G20" s="215" t="s">
        <v>2262</v>
      </c>
      <c r="H20" s="215" t="s">
        <v>2261</v>
      </c>
      <c r="I20" s="119" t="s">
        <v>2260</v>
      </c>
      <c r="J20" s="234">
        <v>0</v>
      </c>
      <c r="K20" s="428">
        <v>0</v>
      </c>
      <c r="L20" s="428">
        <v>0</v>
      </c>
      <c r="M20" s="428">
        <v>0</v>
      </c>
      <c r="N20" s="428">
        <v>0</v>
      </c>
      <c r="O20" s="428">
        <v>1</v>
      </c>
      <c r="P20" s="428">
        <v>0</v>
      </c>
      <c r="Q20" s="428">
        <v>0</v>
      </c>
      <c r="R20" s="428">
        <v>1</v>
      </c>
      <c r="S20" s="428">
        <v>0</v>
      </c>
      <c r="T20" s="428">
        <v>1</v>
      </c>
      <c r="U20" s="399"/>
      <c r="V20" s="429"/>
      <c r="W20" s="399"/>
      <c r="X20" s="104">
        <v>20</v>
      </c>
      <c r="Y20" s="399"/>
      <c r="Z20" s="399"/>
      <c r="AA20" s="399"/>
      <c r="AB20" s="383"/>
      <c r="AC20" s="218" t="s">
        <v>2259</v>
      </c>
      <c r="AD20" s="218" t="s">
        <v>2258</v>
      </c>
    </row>
    <row r="21" spans="1:30" ht="76.5">
      <c r="A21" s="104">
        <v>3</v>
      </c>
      <c r="B21" s="104"/>
      <c r="C21" s="215" t="s">
        <v>2257</v>
      </c>
      <c r="D21" s="104" t="s">
        <v>132</v>
      </c>
      <c r="E21" s="104" t="s">
        <v>132</v>
      </c>
      <c r="F21" s="104">
        <v>1</v>
      </c>
      <c r="G21" s="215" t="s">
        <v>2256</v>
      </c>
      <c r="H21" s="215" t="s">
        <v>2255</v>
      </c>
      <c r="I21" s="119" t="s">
        <v>2254</v>
      </c>
      <c r="J21" s="104">
        <v>1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428">
        <v>1</v>
      </c>
      <c r="S21" s="104">
        <v>0</v>
      </c>
      <c r="T21" s="104">
        <v>1</v>
      </c>
      <c r="U21" s="104">
        <v>0</v>
      </c>
      <c r="V21" s="104">
        <v>10800</v>
      </c>
      <c r="W21" s="104" t="s">
        <v>2329</v>
      </c>
      <c r="X21" s="104">
        <v>20</v>
      </c>
      <c r="Y21" s="104">
        <v>12000</v>
      </c>
      <c r="Z21" s="104">
        <v>10800</v>
      </c>
      <c r="AA21" s="104" t="s">
        <v>2330</v>
      </c>
      <c r="AB21" s="218" t="s">
        <v>2341</v>
      </c>
      <c r="AC21" s="218" t="s">
        <v>2252</v>
      </c>
      <c r="AD21" s="218" t="s">
        <v>2251</v>
      </c>
    </row>
    <row r="22" spans="1:30">
      <c r="A22" s="426"/>
      <c r="B22" s="426"/>
      <c r="C22" s="426"/>
      <c r="D22" s="426"/>
      <c r="E22" s="426"/>
      <c r="F22" s="426">
        <v>11</v>
      </c>
      <c r="G22" s="426"/>
      <c r="H22" s="426"/>
      <c r="I22" s="427"/>
      <c r="J22" s="426">
        <f>SUM(J11:J21)</f>
        <v>10</v>
      </c>
      <c r="K22" s="426">
        <f>SUM(K11:K21)</f>
        <v>0</v>
      </c>
      <c r="L22" s="426">
        <f>SUM(L11:L21)</f>
        <v>0</v>
      </c>
      <c r="M22" s="426">
        <f>SUM(M11:M21)</f>
        <v>0</v>
      </c>
      <c r="N22" s="426">
        <f>SUM(N11:N21)</f>
        <v>0</v>
      </c>
      <c r="O22" s="426">
        <f>SUM(O11:O21)</f>
        <v>1</v>
      </c>
      <c r="P22" s="426">
        <f>SUM(P11:P21)</f>
        <v>0</v>
      </c>
      <c r="Q22" s="426">
        <f>SUM(Q11:Q21)</f>
        <v>0</v>
      </c>
      <c r="R22" s="426">
        <f>SUM(R11:R21)</f>
        <v>11</v>
      </c>
      <c r="S22" s="426">
        <f>SUM(S11:S21)</f>
        <v>0</v>
      </c>
      <c r="T22" s="426">
        <f>SUM(T11:T21)</f>
        <v>11</v>
      </c>
      <c r="U22" s="426">
        <f>SUM(U11:U21)</f>
        <v>0</v>
      </c>
      <c r="V22" s="426">
        <f>SUM(V11:V21)</f>
        <v>135000</v>
      </c>
      <c r="W22" s="426">
        <f>SUM(W11:W21)</f>
        <v>0</v>
      </c>
      <c r="X22" s="426"/>
      <c r="Y22" s="426"/>
      <c r="Z22" s="426"/>
      <c r="AA22" s="426"/>
      <c r="AB22" s="426"/>
      <c r="AC22" s="426"/>
      <c r="AD22" s="426"/>
    </row>
  </sheetData>
  <mergeCells count="54">
    <mergeCell ref="Z17:Z20"/>
    <mergeCell ref="AA17:AA20"/>
    <mergeCell ref="F17:F20"/>
    <mergeCell ref="U17:U20"/>
    <mergeCell ref="A17:A20"/>
    <mergeCell ref="B17:B20"/>
    <mergeCell ref="C17:C20"/>
    <mergeCell ref="D17:D20"/>
    <mergeCell ref="E17:E20"/>
    <mergeCell ref="A11:A16"/>
    <mergeCell ref="B11:B16"/>
    <mergeCell ref="C11:C16"/>
    <mergeCell ref="D11:D16"/>
    <mergeCell ref="E11:E16"/>
    <mergeCell ref="AB17:AB20"/>
    <mergeCell ref="Z11:Z16"/>
    <mergeCell ref="AA11:AA16"/>
    <mergeCell ref="AB11:AB16"/>
    <mergeCell ref="F11:F16"/>
    <mergeCell ref="U11:U16"/>
    <mergeCell ref="V11:V16"/>
    <mergeCell ref="V17:V20"/>
    <mergeCell ref="W17:W20"/>
    <mergeCell ref="Y17:Y20"/>
    <mergeCell ref="Y11:Y16"/>
    <mergeCell ref="Z9:Z10"/>
    <mergeCell ref="AA9:AA10"/>
    <mergeCell ref="W11:W16"/>
    <mergeCell ref="X11:X16"/>
    <mergeCell ref="AB9:AB10"/>
    <mergeCell ref="A1:AD1"/>
    <mergeCell ref="A2:AD2"/>
    <mergeCell ref="A3:AD3"/>
    <mergeCell ref="A4:AD4"/>
    <mergeCell ref="A5:O5"/>
    <mergeCell ref="J9:P9"/>
    <mergeCell ref="Q9:R9"/>
    <mergeCell ref="AC9:AC10"/>
    <mergeCell ref="X9:X10"/>
    <mergeCell ref="Y9:Y10"/>
    <mergeCell ref="F9:F10"/>
    <mergeCell ref="G9:G10"/>
    <mergeCell ref="H9:H10"/>
    <mergeCell ref="I9:I10"/>
    <mergeCell ref="AD9:AD10"/>
    <mergeCell ref="S9:T9"/>
    <mergeCell ref="U9:U10"/>
    <mergeCell ref="V9:V10"/>
    <mergeCell ref="A9:A10"/>
    <mergeCell ref="B9:B10"/>
    <mergeCell ref="C9:C10"/>
    <mergeCell ref="D9:D10"/>
    <mergeCell ref="E9:E10"/>
    <mergeCell ref="W9:W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A8"/>
  <sheetViews>
    <sheetView workbookViewId="0">
      <selection sqref="A1:XFD8"/>
    </sheetView>
  </sheetViews>
  <sheetFormatPr defaultRowHeight="15"/>
  <sheetData>
    <row r="1" spans="1:131" ht="26.25">
      <c r="A1" s="308" t="s">
        <v>1139</v>
      </c>
      <c r="B1" s="308"/>
      <c r="C1" s="308"/>
      <c r="D1" s="308"/>
      <c r="E1" s="308"/>
      <c r="F1" s="308"/>
      <c r="G1" s="308"/>
      <c r="H1" s="308"/>
      <c r="I1" s="308"/>
      <c r="J1" s="165"/>
      <c r="K1" s="165"/>
      <c r="L1" s="165"/>
      <c r="M1" s="165"/>
      <c r="N1" s="165"/>
      <c r="O1" s="165"/>
      <c r="P1" s="166"/>
      <c r="Q1" s="165"/>
      <c r="R1" s="165"/>
      <c r="S1" s="165"/>
      <c r="T1" s="165"/>
      <c r="U1" s="167"/>
      <c r="V1" s="167"/>
      <c r="W1" s="167"/>
      <c r="X1" s="167"/>
      <c r="Y1" s="167"/>
      <c r="Z1" s="167"/>
      <c r="AA1" s="167"/>
      <c r="AB1" s="167"/>
      <c r="AC1" s="167"/>
      <c r="AD1" s="168"/>
      <c r="AE1" s="167"/>
      <c r="AF1" s="167"/>
      <c r="AG1" s="167"/>
      <c r="AH1" s="167"/>
      <c r="AI1" s="167"/>
      <c r="AJ1" s="167"/>
      <c r="AK1" s="167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309" t="s">
        <v>1140</v>
      </c>
      <c r="CY1" s="310"/>
      <c r="CZ1" s="311"/>
      <c r="DA1" s="311"/>
      <c r="DB1" s="311"/>
      <c r="DC1" s="311"/>
      <c r="DD1" s="311"/>
      <c r="DE1" s="311"/>
      <c r="DF1" s="311"/>
      <c r="DG1" s="311"/>
      <c r="DH1" s="311"/>
      <c r="DI1" s="311"/>
      <c r="DJ1" s="311"/>
      <c r="DK1" s="311"/>
      <c r="DL1" s="311"/>
      <c r="DM1" s="169"/>
      <c r="DN1" s="169"/>
      <c r="DO1" s="169"/>
      <c r="DP1" s="169"/>
      <c r="DQ1" s="169"/>
      <c r="DR1" s="169"/>
      <c r="DS1" s="170"/>
      <c r="DT1" s="169"/>
      <c r="DU1" s="171"/>
      <c r="DV1" s="170"/>
      <c r="DW1" s="169"/>
      <c r="DX1" s="169"/>
      <c r="DY1" s="169"/>
      <c r="DZ1" s="169"/>
      <c r="EA1" s="169"/>
    </row>
    <row r="2" spans="1:131" ht="19.5" thickBot="1">
      <c r="A2" s="312" t="s">
        <v>1141</v>
      </c>
      <c r="B2" s="313"/>
      <c r="C2" s="313"/>
      <c r="D2" s="313"/>
      <c r="E2" s="313"/>
      <c r="F2" s="313"/>
      <c r="G2" s="313"/>
      <c r="H2" s="313"/>
      <c r="I2" s="313"/>
      <c r="J2" s="172"/>
      <c r="K2" s="172"/>
      <c r="L2" s="172"/>
      <c r="M2" s="172"/>
      <c r="N2" s="172"/>
      <c r="O2" s="172"/>
      <c r="P2" s="173"/>
      <c r="Q2" s="172"/>
      <c r="R2" s="172"/>
      <c r="S2" s="172"/>
      <c r="T2" s="172"/>
      <c r="U2" s="174"/>
      <c r="V2" s="174"/>
      <c r="W2" s="174"/>
      <c r="X2" s="174"/>
      <c r="Y2" s="174"/>
      <c r="Z2" s="174"/>
      <c r="AA2" s="174"/>
      <c r="AB2" s="174"/>
      <c r="AC2" s="174"/>
      <c r="AD2" s="175"/>
      <c r="AE2" s="174"/>
      <c r="AF2" s="174"/>
      <c r="AG2" s="174"/>
      <c r="AH2" s="174"/>
      <c r="AI2" s="174"/>
      <c r="AJ2" s="174"/>
      <c r="AK2" s="174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7"/>
      <c r="CY2" s="178"/>
      <c r="CZ2" s="176"/>
      <c r="DA2" s="176"/>
      <c r="DB2" s="179" t="s">
        <v>1142</v>
      </c>
      <c r="DC2" s="179"/>
      <c r="DD2" s="176"/>
      <c r="DE2" s="176"/>
      <c r="DF2" s="176"/>
      <c r="DG2" s="176"/>
      <c r="DH2" s="176"/>
      <c r="DI2" s="176"/>
      <c r="DJ2" s="176"/>
      <c r="DK2" s="176"/>
      <c r="DL2" s="176"/>
      <c r="DM2" s="169"/>
      <c r="DN2" s="169"/>
      <c r="DO2" s="169"/>
      <c r="DP2" s="169"/>
      <c r="DQ2" s="169"/>
      <c r="DR2" s="169"/>
      <c r="DS2" s="170"/>
      <c r="DT2" s="169"/>
      <c r="DU2" s="171"/>
      <c r="DV2" s="170"/>
      <c r="DW2" s="169"/>
      <c r="DX2" s="169"/>
      <c r="DY2" s="169"/>
      <c r="DZ2" s="169"/>
      <c r="EA2" s="169"/>
    </row>
    <row r="3" spans="1:131" ht="16.5" thickBot="1">
      <c r="A3" s="314" t="s">
        <v>1143</v>
      </c>
      <c r="B3" s="315" t="s">
        <v>1143</v>
      </c>
      <c r="C3" s="317" t="s">
        <v>1144</v>
      </c>
      <c r="D3" s="291" t="s">
        <v>1145</v>
      </c>
      <c r="E3" s="317" t="s">
        <v>1146</v>
      </c>
      <c r="F3" s="317" t="s">
        <v>1147</v>
      </c>
      <c r="G3" s="317" t="s">
        <v>1148</v>
      </c>
      <c r="H3" s="319" t="s">
        <v>1149</v>
      </c>
      <c r="I3" s="319" t="s">
        <v>1150</v>
      </c>
      <c r="J3" s="319" t="s">
        <v>1151</v>
      </c>
      <c r="K3" s="317" t="s">
        <v>1152</v>
      </c>
      <c r="L3" s="321" t="s">
        <v>1153</v>
      </c>
      <c r="M3" s="305" t="s">
        <v>1148</v>
      </c>
      <c r="N3" s="291" t="s">
        <v>1154</v>
      </c>
      <c r="O3" s="291" t="s">
        <v>1155</v>
      </c>
      <c r="P3" s="294" t="s">
        <v>1156</v>
      </c>
      <c r="Q3" s="297" t="s">
        <v>1157</v>
      </c>
      <c r="R3" s="298"/>
      <c r="S3" s="299"/>
      <c r="T3" s="291" t="s">
        <v>1158</v>
      </c>
      <c r="U3" s="303" t="s">
        <v>1159</v>
      </c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4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80"/>
      <c r="CY3" s="181"/>
      <c r="DS3" s="181"/>
      <c r="DU3" s="180"/>
      <c r="DV3" s="181"/>
    </row>
    <row r="4" spans="1:131" ht="26.25" thickBot="1">
      <c r="A4" s="314"/>
      <c r="B4" s="316"/>
      <c r="C4" s="318"/>
      <c r="D4" s="292"/>
      <c r="E4" s="318"/>
      <c r="F4" s="318"/>
      <c r="G4" s="318"/>
      <c r="H4" s="320"/>
      <c r="I4" s="320"/>
      <c r="J4" s="320"/>
      <c r="K4" s="318"/>
      <c r="L4" s="322"/>
      <c r="M4" s="306"/>
      <c r="N4" s="292"/>
      <c r="O4" s="292"/>
      <c r="P4" s="295"/>
      <c r="Q4" s="300"/>
      <c r="R4" s="301"/>
      <c r="S4" s="302"/>
      <c r="T4" s="292"/>
      <c r="U4" s="284" t="s">
        <v>1160</v>
      </c>
      <c r="V4" s="284"/>
      <c r="W4" s="284"/>
      <c r="X4" s="284"/>
      <c r="Y4" s="284"/>
      <c r="Z4" s="284" t="s">
        <v>1161</v>
      </c>
      <c r="AA4" s="284"/>
      <c r="AB4" s="284"/>
      <c r="AC4" s="284"/>
      <c r="AD4" s="284" t="s">
        <v>1162</v>
      </c>
      <c r="AE4" s="284"/>
      <c r="AF4" s="284"/>
      <c r="AG4" s="284"/>
      <c r="AH4" s="284" t="s">
        <v>1163</v>
      </c>
      <c r="AI4" s="284"/>
      <c r="AJ4" s="284"/>
      <c r="AK4" s="285"/>
      <c r="AL4" s="284" t="s">
        <v>1164</v>
      </c>
      <c r="AM4" s="284"/>
      <c r="AN4" s="284"/>
      <c r="AO4" s="285"/>
      <c r="AP4" s="284" t="s">
        <v>1165</v>
      </c>
      <c r="AQ4" s="284"/>
      <c r="AR4" s="284"/>
      <c r="AS4" s="285"/>
      <c r="AT4" s="284" t="s">
        <v>1166</v>
      </c>
      <c r="AU4" s="284"/>
      <c r="AV4" s="284"/>
      <c r="AW4" s="285"/>
      <c r="AX4" s="284" t="s">
        <v>1167</v>
      </c>
      <c r="AY4" s="284"/>
      <c r="AZ4" s="284"/>
      <c r="BA4" s="285"/>
      <c r="BB4" s="284" t="s">
        <v>1168</v>
      </c>
      <c r="BC4" s="284"/>
      <c r="BD4" s="284"/>
      <c r="BE4" s="285"/>
      <c r="BF4" s="284" t="s">
        <v>1169</v>
      </c>
      <c r="BG4" s="284"/>
      <c r="BH4" s="284"/>
      <c r="BI4" s="285"/>
      <c r="BJ4" s="284" t="s">
        <v>1170</v>
      </c>
      <c r="BK4" s="284"/>
      <c r="BL4" s="284"/>
      <c r="BM4" s="285"/>
      <c r="BN4" s="284" t="s">
        <v>1171</v>
      </c>
      <c r="BO4" s="284"/>
      <c r="BP4" s="284"/>
      <c r="BQ4" s="285"/>
      <c r="BR4" s="284" t="s">
        <v>1172</v>
      </c>
      <c r="BS4" s="284"/>
      <c r="BT4" s="284"/>
      <c r="BU4" s="285"/>
      <c r="BV4" s="284" t="s">
        <v>1173</v>
      </c>
      <c r="BW4" s="284"/>
      <c r="BX4" s="284"/>
      <c r="BY4" s="285"/>
      <c r="BZ4" s="284" t="s">
        <v>1174</v>
      </c>
      <c r="CA4" s="284"/>
      <c r="CB4" s="284"/>
      <c r="CC4" s="285"/>
      <c r="CD4" s="284" t="s">
        <v>1175</v>
      </c>
      <c r="CE4" s="284"/>
      <c r="CF4" s="284"/>
      <c r="CG4" s="285"/>
      <c r="CH4" s="284" t="s">
        <v>1176</v>
      </c>
      <c r="CI4" s="284"/>
      <c r="CJ4" s="284"/>
      <c r="CK4" s="285"/>
      <c r="CL4" s="284" t="s">
        <v>1177</v>
      </c>
      <c r="CM4" s="284"/>
      <c r="CN4" s="284"/>
      <c r="CO4" s="285"/>
      <c r="CP4" s="284" t="s">
        <v>1178</v>
      </c>
      <c r="CQ4" s="284"/>
      <c r="CR4" s="284"/>
      <c r="CS4" s="285"/>
      <c r="CT4" s="284" t="s">
        <v>1179</v>
      </c>
      <c r="CU4" s="284"/>
      <c r="CV4" s="284"/>
      <c r="CW4" s="285"/>
      <c r="CX4" s="286" t="s">
        <v>1180</v>
      </c>
      <c r="CY4" s="287"/>
      <c r="CZ4" s="287"/>
      <c r="DA4" s="288"/>
      <c r="DB4" s="289" t="s">
        <v>1181</v>
      </c>
      <c r="DC4" s="287"/>
      <c r="DD4" s="287"/>
      <c r="DE4" s="287"/>
      <c r="DF4" s="287"/>
      <c r="DG4" s="287"/>
      <c r="DH4" s="287"/>
      <c r="DI4" s="287"/>
      <c r="DJ4" s="287"/>
      <c r="DK4" s="287"/>
      <c r="DL4" s="287"/>
      <c r="DM4" s="290"/>
      <c r="DN4" s="182"/>
      <c r="DO4" s="182"/>
      <c r="DP4" s="283" t="s">
        <v>1182</v>
      </c>
      <c r="DQ4" s="283"/>
      <c r="DR4" s="283"/>
      <c r="DS4" s="183"/>
      <c r="DT4" s="182"/>
      <c r="DU4" s="184" t="s">
        <v>1183</v>
      </c>
      <c r="DV4" s="185"/>
      <c r="DW4" s="185"/>
      <c r="DX4" s="185"/>
      <c r="DY4" s="185"/>
      <c r="DZ4" s="185"/>
      <c r="EA4" s="185"/>
    </row>
    <row r="5" spans="1:131" ht="26.25" thickBot="1">
      <c r="A5" s="314"/>
      <c r="B5" s="316"/>
      <c r="C5" s="318"/>
      <c r="D5" s="293"/>
      <c r="E5" s="318"/>
      <c r="F5" s="318"/>
      <c r="G5" s="318"/>
      <c r="H5" s="320"/>
      <c r="I5" s="320"/>
      <c r="J5" s="320"/>
      <c r="K5" s="318"/>
      <c r="L5" s="322"/>
      <c r="M5" s="307"/>
      <c r="N5" s="293"/>
      <c r="O5" s="293"/>
      <c r="P5" s="296"/>
      <c r="Q5" s="186" t="s">
        <v>1184</v>
      </c>
      <c r="R5" s="187" t="s">
        <v>1185</v>
      </c>
      <c r="S5" s="187" t="s">
        <v>1186</v>
      </c>
      <c r="T5" s="293"/>
      <c r="U5" s="188" t="s">
        <v>1187</v>
      </c>
      <c r="V5" s="188" t="s">
        <v>1188</v>
      </c>
      <c r="W5" s="189" t="s">
        <v>1185</v>
      </c>
      <c r="X5" s="189" t="s">
        <v>1186</v>
      </c>
      <c r="Y5" s="187" t="s">
        <v>1184</v>
      </c>
      <c r="Z5" s="188" t="s">
        <v>1188</v>
      </c>
      <c r="AA5" s="189" t="s">
        <v>1189</v>
      </c>
      <c r="AB5" s="189" t="s">
        <v>1186</v>
      </c>
      <c r="AC5" s="187" t="s">
        <v>1184</v>
      </c>
      <c r="AD5" s="188" t="s">
        <v>1188</v>
      </c>
      <c r="AE5" s="189" t="s">
        <v>1189</v>
      </c>
      <c r="AF5" s="189" t="s">
        <v>1186</v>
      </c>
      <c r="AG5" s="187" t="s">
        <v>1184</v>
      </c>
      <c r="AH5" s="188" t="s">
        <v>1188</v>
      </c>
      <c r="AI5" s="189" t="s">
        <v>1189</v>
      </c>
      <c r="AJ5" s="189" t="s">
        <v>1186</v>
      </c>
      <c r="AK5" s="190" t="s">
        <v>1184</v>
      </c>
      <c r="AL5" s="188" t="s">
        <v>1188</v>
      </c>
      <c r="AM5" s="189" t="s">
        <v>1189</v>
      </c>
      <c r="AN5" s="189" t="s">
        <v>1186</v>
      </c>
      <c r="AO5" s="190" t="s">
        <v>1184</v>
      </c>
      <c r="AP5" s="188" t="s">
        <v>1188</v>
      </c>
      <c r="AQ5" s="189" t="s">
        <v>1189</v>
      </c>
      <c r="AR5" s="189" t="s">
        <v>1186</v>
      </c>
      <c r="AS5" s="190" t="s">
        <v>1184</v>
      </c>
      <c r="AT5" s="188" t="s">
        <v>1188</v>
      </c>
      <c r="AU5" s="189" t="s">
        <v>1189</v>
      </c>
      <c r="AV5" s="189" t="s">
        <v>1186</v>
      </c>
      <c r="AW5" s="190" t="s">
        <v>1184</v>
      </c>
      <c r="AX5" s="188" t="s">
        <v>1188</v>
      </c>
      <c r="AY5" s="189" t="s">
        <v>1189</v>
      </c>
      <c r="AZ5" s="189" t="s">
        <v>1186</v>
      </c>
      <c r="BA5" s="190" t="s">
        <v>1184</v>
      </c>
      <c r="BB5" s="188" t="s">
        <v>1188</v>
      </c>
      <c r="BC5" s="189" t="s">
        <v>1189</v>
      </c>
      <c r="BD5" s="189" t="s">
        <v>1186</v>
      </c>
      <c r="BE5" s="190" t="s">
        <v>1184</v>
      </c>
      <c r="BF5" s="188" t="s">
        <v>1188</v>
      </c>
      <c r="BG5" s="189" t="s">
        <v>1189</v>
      </c>
      <c r="BH5" s="189" t="s">
        <v>1186</v>
      </c>
      <c r="BI5" s="190" t="s">
        <v>1184</v>
      </c>
      <c r="BJ5" s="188" t="s">
        <v>1188</v>
      </c>
      <c r="BK5" s="189" t="s">
        <v>1189</v>
      </c>
      <c r="BL5" s="189" t="s">
        <v>1186</v>
      </c>
      <c r="BM5" s="190" t="s">
        <v>1184</v>
      </c>
      <c r="BN5" s="188" t="s">
        <v>1188</v>
      </c>
      <c r="BO5" s="189" t="s">
        <v>1189</v>
      </c>
      <c r="BP5" s="189" t="s">
        <v>1186</v>
      </c>
      <c r="BQ5" s="190" t="s">
        <v>1184</v>
      </c>
      <c r="BR5" s="188" t="s">
        <v>1188</v>
      </c>
      <c r="BS5" s="189" t="s">
        <v>1189</v>
      </c>
      <c r="BT5" s="189" t="s">
        <v>1186</v>
      </c>
      <c r="BU5" s="190" t="s">
        <v>1184</v>
      </c>
      <c r="BV5" s="188" t="s">
        <v>1188</v>
      </c>
      <c r="BW5" s="189" t="s">
        <v>1189</v>
      </c>
      <c r="BX5" s="189" t="s">
        <v>1186</v>
      </c>
      <c r="BY5" s="190" t="s">
        <v>1184</v>
      </c>
      <c r="BZ5" s="188" t="s">
        <v>1188</v>
      </c>
      <c r="CA5" s="189" t="s">
        <v>1189</v>
      </c>
      <c r="CB5" s="189" t="s">
        <v>1186</v>
      </c>
      <c r="CC5" s="190" t="s">
        <v>1184</v>
      </c>
      <c r="CD5" s="188" t="s">
        <v>1188</v>
      </c>
      <c r="CE5" s="189" t="s">
        <v>1189</v>
      </c>
      <c r="CF5" s="189" t="s">
        <v>1186</v>
      </c>
      <c r="CG5" s="190" t="s">
        <v>1184</v>
      </c>
      <c r="CH5" s="188" t="s">
        <v>1188</v>
      </c>
      <c r="CI5" s="189" t="s">
        <v>1189</v>
      </c>
      <c r="CJ5" s="189" t="s">
        <v>1186</v>
      </c>
      <c r="CK5" s="190" t="s">
        <v>1184</v>
      </c>
      <c r="CL5" s="188" t="s">
        <v>1188</v>
      </c>
      <c r="CM5" s="189" t="s">
        <v>1189</v>
      </c>
      <c r="CN5" s="189" t="s">
        <v>1186</v>
      </c>
      <c r="CO5" s="190" t="s">
        <v>1184</v>
      </c>
      <c r="CP5" s="188" t="s">
        <v>1188</v>
      </c>
      <c r="CQ5" s="189" t="s">
        <v>1189</v>
      </c>
      <c r="CR5" s="189" t="s">
        <v>1186</v>
      </c>
      <c r="CS5" s="190" t="s">
        <v>1184</v>
      </c>
      <c r="CT5" s="188" t="s">
        <v>1188</v>
      </c>
      <c r="CU5" s="189" t="s">
        <v>1189</v>
      </c>
      <c r="CV5" s="189" t="s">
        <v>1186</v>
      </c>
      <c r="CW5" s="191" t="s">
        <v>1184</v>
      </c>
      <c r="CX5" s="192" t="s">
        <v>36</v>
      </c>
      <c r="CY5" s="193" t="s">
        <v>1190</v>
      </c>
      <c r="CZ5" s="193" t="s">
        <v>30</v>
      </c>
      <c r="DA5" s="193" t="s">
        <v>1190</v>
      </c>
      <c r="DB5" s="194" t="s">
        <v>1191</v>
      </c>
      <c r="DC5" s="193" t="s">
        <v>1190</v>
      </c>
      <c r="DD5" s="194" t="s">
        <v>1192</v>
      </c>
      <c r="DE5" s="193" t="s">
        <v>1190</v>
      </c>
      <c r="DF5" s="194" t="s">
        <v>1193</v>
      </c>
      <c r="DG5" s="193" t="s">
        <v>1190</v>
      </c>
      <c r="DH5" s="194" t="s">
        <v>1194</v>
      </c>
      <c r="DI5" s="193" t="s">
        <v>1190</v>
      </c>
      <c r="DJ5" s="194" t="s">
        <v>1195</v>
      </c>
      <c r="DK5" s="193" t="s">
        <v>1190</v>
      </c>
      <c r="DL5" s="194" t="s">
        <v>1196</v>
      </c>
      <c r="DM5" s="195" t="s">
        <v>1190</v>
      </c>
      <c r="DN5" s="196" t="s">
        <v>1197</v>
      </c>
      <c r="DO5" s="196" t="s">
        <v>1197</v>
      </c>
      <c r="DP5" s="96" t="s">
        <v>1198</v>
      </c>
      <c r="DQ5" s="96"/>
      <c r="DR5" s="96" t="s">
        <v>1199</v>
      </c>
      <c r="DS5" s="197"/>
      <c r="DT5" s="96"/>
      <c r="DU5" s="198" t="s">
        <v>29</v>
      </c>
      <c r="DV5" s="199" t="s">
        <v>1200</v>
      </c>
      <c r="DW5" s="199" t="s">
        <v>1201</v>
      </c>
      <c r="DX5" s="199" t="s">
        <v>1200</v>
      </c>
      <c r="DY5" s="199" t="s">
        <v>1202</v>
      </c>
      <c r="DZ5" s="199" t="s">
        <v>1203</v>
      </c>
      <c r="EA5" s="199" t="s">
        <v>1204</v>
      </c>
    </row>
    <row r="6" spans="1:131">
      <c r="A6" s="314"/>
      <c r="B6" s="200">
        <v>1</v>
      </c>
      <c r="C6" s="201">
        <v>2</v>
      </c>
      <c r="D6" s="201"/>
      <c r="E6" s="201">
        <v>3</v>
      </c>
      <c r="F6" s="202">
        <v>4</v>
      </c>
      <c r="G6" s="202">
        <v>5</v>
      </c>
      <c r="H6" s="202">
        <v>6</v>
      </c>
      <c r="I6" s="202">
        <v>7</v>
      </c>
      <c r="J6" s="202">
        <v>8</v>
      </c>
      <c r="K6" s="202">
        <v>9</v>
      </c>
      <c r="L6" s="203">
        <v>10</v>
      </c>
      <c r="M6" s="204">
        <v>7</v>
      </c>
      <c r="N6" s="202">
        <v>8</v>
      </c>
      <c r="O6" s="202"/>
      <c r="P6" s="205">
        <v>9</v>
      </c>
      <c r="Q6" s="202">
        <v>10</v>
      </c>
      <c r="R6" s="202"/>
      <c r="S6" s="202"/>
      <c r="T6" s="202">
        <v>11</v>
      </c>
      <c r="U6" s="202">
        <v>6</v>
      </c>
      <c r="V6" s="202">
        <v>7</v>
      </c>
      <c r="W6" s="202">
        <v>8</v>
      </c>
      <c r="X6" s="202">
        <v>9</v>
      </c>
      <c r="Y6" s="202">
        <v>10</v>
      </c>
      <c r="Z6" s="202">
        <v>11</v>
      </c>
      <c r="AA6" s="202">
        <v>12</v>
      </c>
      <c r="AB6" s="202">
        <v>13</v>
      </c>
      <c r="AC6" s="202">
        <v>14</v>
      </c>
      <c r="AD6" s="202">
        <v>15</v>
      </c>
      <c r="AE6" s="202">
        <v>16</v>
      </c>
      <c r="AF6" s="202">
        <v>17</v>
      </c>
      <c r="AG6" s="202">
        <v>18</v>
      </c>
      <c r="AH6" s="202">
        <v>19</v>
      </c>
      <c r="AI6" s="202">
        <v>20</v>
      </c>
      <c r="AJ6" s="202">
        <v>21</v>
      </c>
      <c r="AK6" s="203">
        <v>22</v>
      </c>
      <c r="AL6" s="202">
        <v>19</v>
      </c>
      <c r="AM6" s="202">
        <v>20</v>
      </c>
      <c r="AN6" s="202">
        <v>21</v>
      </c>
      <c r="AO6" s="203">
        <v>22</v>
      </c>
      <c r="AP6" s="202">
        <v>19</v>
      </c>
      <c r="AQ6" s="202">
        <v>20</v>
      </c>
      <c r="AR6" s="202">
        <v>21</v>
      </c>
      <c r="AS6" s="203">
        <v>22</v>
      </c>
      <c r="AT6" s="202">
        <v>19</v>
      </c>
      <c r="AU6" s="202">
        <v>20</v>
      </c>
      <c r="AV6" s="202">
        <v>21</v>
      </c>
      <c r="AW6" s="203">
        <v>22</v>
      </c>
      <c r="AX6" s="202">
        <v>19</v>
      </c>
      <c r="AY6" s="202">
        <v>20</v>
      </c>
      <c r="AZ6" s="202">
        <v>21</v>
      </c>
      <c r="BA6" s="203">
        <v>22</v>
      </c>
      <c r="BB6" s="202">
        <v>19</v>
      </c>
      <c r="BC6" s="202">
        <v>20</v>
      </c>
      <c r="BD6" s="202">
        <v>21</v>
      </c>
      <c r="BE6" s="203">
        <v>22</v>
      </c>
      <c r="BF6" s="202">
        <v>19</v>
      </c>
      <c r="BG6" s="202">
        <v>20</v>
      </c>
      <c r="BH6" s="202">
        <v>21</v>
      </c>
      <c r="BI6" s="203">
        <v>22</v>
      </c>
      <c r="BJ6" s="202">
        <v>19</v>
      </c>
      <c r="BK6" s="202">
        <v>20</v>
      </c>
      <c r="BL6" s="202">
        <v>21</v>
      </c>
      <c r="BM6" s="203">
        <v>22</v>
      </c>
      <c r="BN6" s="202">
        <v>19</v>
      </c>
      <c r="BO6" s="202">
        <v>20</v>
      </c>
      <c r="BP6" s="202">
        <v>21</v>
      </c>
      <c r="BQ6" s="203">
        <v>22</v>
      </c>
      <c r="BR6" s="202">
        <v>19</v>
      </c>
      <c r="BS6" s="202">
        <v>20</v>
      </c>
      <c r="BT6" s="202">
        <v>21</v>
      </c>
      <c r="BU6" s="203">
        <v>22</v>
      </c>
      <c r="BV6" s="202">
        <v>19</v>
      </c>
      <c r="BW6" s="202">
        <v>20</v>
      </c>
      <c r="BX6" s="202">
        <v>21</v>
      </c>
      <c r="BY6" s="203">
        <v>22</v>
      </c>
      <c r="BZ6" s="202">
        <v>19</v>
      </c>
      <c r="CA6" s="202">
        <v>20</v>
      </c>
      <c r="CB6" s="202">
        <v>21</v>
      </c>
      <c r="CC6" s="203">
        <v>22</v>
      </c>
      <c r="CD6" s="202">
        <v>19</v>
      </c>
      <c r="CE6" s="202">
        <v>20</v>
      </c>
      <c r="CF6" s="202">
        <v>21</v>
      </c>
      <c r="CG6" s="203">
        <v>22</v>
      </c>
      <c r="CH6" s="202">
        <v>19</v>
      </c>
      <c r="CI6" s="202">
        <v>20</v>
      </c>
      <c r="CJ6" s="202">
        <v>21</v>
      </c>
      <c r="CK6" s="203">
        <v>22</v>
      </c>
      <c r="CL6" s="202">
        <v>19</v>
      </c>
      <c r="CM6" s="202">
        <v>20</v>
      </c>
      <c r="CN6" s="202">
        <v>21</v>
      </c>
      <c r="CO6" s="203">
        <v>22</v>
      </c>
      <c r="CP6" s="202">
        <v>19</v>
      </c>
      <c r="CQ6" s="202">
        <v>20</v>
      </c>
      <c r="CR6" s="202">
        <v>21</v>
      </c>
      <c r="CS6" s="203">
        <v>22</v>
      </c>
      <c r="CT6" s="202">
        <v>19</v>
      </c>
      <c r="CU6" s="202">
        <v>20</v>
      </c>
      <c r="CV6" s="202">
        <v>21</v>
      </c>
      <c r="CW6" s="206">
        <v>22</v>
      </c>
      <c r="CX6" s="207">
        <v>8</v>
      </c>
      <c r="CY6" s="208">
        <v>9</v>
      </c>
      <c r="CZ6" s="208">
        <v>10</v>
      </c>
      <c r="DA6" s="208">
        <v>11</v>
      </c>
      <c r="DB6" s="208">
        <v>12</v>
      </c>
      <c r="DC6" s="208">
        <v>13</v>
      </c>
      <c r="DD6" s="208">
        <v>14</v>
      </c>
      <c r="DE6" s="208">
        <v>15</v>
      </c>
      <c r="DF6" s="208">
        <v>16</v>
      </c>
      <c r="DG6" s="208">
        <v>17</v>
      </c>
      <c r="DH6" s="208">
        <v>18</v>
      </c>
      <c r="DI6" s="208">
        <v>19</v>
      </c>
      <c r="DJ6" s="208">
        <v>20</v>
      </c>
      <c r="DK6" s="208">
        <v>21</v>
      </c>
      <c r="DL6" s="208">
        <v>22</v>
      </c>
      <c r="DM6" s="209">
        <v>23</v>
      </c>
      <c r="DS6" s="181"/>
      <c r="DU6" s="180"/>
      <c r="DV6" s="181"/>
    </row>
    <row r="8" spans="1:131">
      <c r="C8" t="s">
        <v>235</v>
      </c>
    </row>
  </sheetData>
  <mergeCells count="45">
    <mergeCell ref="M3:M5"/>
    <mergeCell ref="A1:I1"/>
    <mergeCell ref="CX1:DL1"/>
    <mergeCell ref="A2:I2"/>
    <mergeCell ref="A3:A6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U3:AK3"/>
    <mergeCell ref="U4:Y4"/>
    <mergeCell ref="Z4:AC4"/>
    <mergeCell ref="AD4:AG4"/>
    <mergeCell ref="AH4:AK4"/>
    <mergeCell ref="N3:N5"/>
    <mergeCell ref="O3:O5"/>
    <mergeCell ref="P3:P5"/>
    <mergeCell ref="Q3:S4"/>
    <mergeCell ref="T3:T5"/>
    <mergeCell ref="CD4:CG4"/>
    <mergeCell ref="AL4:AO4"/>
    <mergeCell ref="AP4:AS4"/>
    <mergeCell ref="AT4:AW4"/>
    <mergeCell ref="AX4:BA4"/>
    <mergeCell ref="BB4:BE4"/>
    <mergeCell ref="BF4:BI4"/>
    <mergeCell ref="BJ4:BM4"/>
    <mergeCell ref="BN4:BQ4"/>
    <mergeCell ref="BR4:BU4"/>
    <mergeCell ref="BV4:BY4"/>
    <mergeCell ref="BZ4:CC4"/>
    <mergeCell ref="DP4:DR4"/>
    <mergeCell ref="CH4:CK4"/>
    <mergeCell ref="CL4:CO4"/>
    <mergeCell ref="CP4:CS4"/>
    <mergeCell ref="CT4:CW4"/>
    <mergeCell ref="CX4:DA4"/>
    <mergeCell ref="DB4:D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A8"/>
  <sheetViews>
    <sheetView workbookViewId="0">
      <selection sqref="A1:XFD8"/>
    </sheetView>
  </sheetViews>
  <sheetFormatPr defaultRowHeight="15"/>
  <sheetData>
    <row r="1" spans="1:131" ht="26.25">
      <c r="A1" s="308" t="s">
        <v>1139</v>
      </c>
      <c r="B1" s="308"/>
      <c r="C1" s="308"/>
      <c r="D1" s="308"/>
      <c r="E1" s="308"/>
      <c r="F1" s="308"/>
      <c r="G1" s="308"/>
      <c r="H1" s="308"/>
      <c r="I1" s="308"/>
      <c r="J1" s="165"/>
      <c r="K1" s="165"/>
      <c r="L1" s="165"/>
      <c r="M1" s="165"/>
      <c r="N1" s="165"/>
      <c r="O1" s="165"/>
      <c r="P1" s="166"/>
      <c r="Q1" s="165"/>
      <c r="R1" s="165"/>
      <c r="S1" s="165"/>
      <c r="T1" s="165"/>
      <c r="U1" s="167"/>
      <c r="V1" s="167"/>
      <c r="W1" s="167"/>
      <c r="X1" s="167"/>
      <c r="Y1" s="167"/>
      <c r="Z1" s="167"/>
      <c r="AA1" s="167"/>
      <c r="AB1" s="167"/>
      <c r="AC1" s="167"/>
      <c r="AD1" s="168"/>
      <c r="AE1" s="167"/>
      <c r="AF1" s="167"/>
      <c r="AG1" s="167"/>
      <c r="AH1" s="167"/>
      <c r="AI1" s="167"/>
      <c r="AJ1" s="167"/>
      <c r="AK1" s="167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309" t="s">
        <v>1140</v>
      </c>
      <c r="CY1" s="310"/>
      <c r="CZ1" s="311"/>
      <c r="DA1" s="311"/>
      <c r="DB1" s="311"/>
      <c r="DC1" s="311"/>
      <c r="DD1" s="311"/>
      <c r="DE1" s="311"/>
      <c r="DF1" s="311"/>
      <c r="DG1" s="311"/>
      <c r="DH1" s="311"/>
      <c r="DI1" s="311"/>
      <c r="DJ1" s="311"/>
      <c r="DK1" s="311"/>
      <c r="DL1" s="311"/>
      <c r="DM1" s="169"/>
      <c r="DN1" s="169"/>
      <c r="DO1" s="169"/>
      <c r="DP1" s="169"/>
      <c r="DQ1" s="169"/>
      <c r="DR1" s="169"/>
      <c r="DS1" s="170"/>
      <c r="DT1" s="169"/>
      <c r="DU1" s="171"/>
      <c r="DV1" s="170"/>
      <c r="DW1" s="169"/>
      <c r="DX1" s="169"/>
      <c r="DY1" s="169"/>
      <c r="DZ1" s="169"/>
      <c r="EA1" s="169"/>
    </row>
    <row r="2" spans="1:131" ht="19.5" thickBot="1">
      <c r="A2" s="312" t="s">
        <v>1141</v>
      </c>
      <c r="B2" s="313"/>
      <c r="C2" s="313"/>
      <c r="D2" s="313"/>
      <c r="E2" s="313"/>
      <c r="F2" s="313"/>
      <c r="G2" s="313"/>
      <c r="H2" s="313"/>
      <c r="I2" s="313"/>
      <c r="J2" s="172"/>
      <c r="K2" s="172"/>
      <c r="L2" s="172"/>
      <c r="M2" s="172"/>
      <c r="N2" s="172"/>
      <c r="O2" s="172"/>
      <c r="P2" s="173"/>
      <c r="Q2" s="172"/>
      <c r="R2" s="172"/>
      <c r="S2" s="172"/>
      <c r="T2" s="172"/>
      <c r="U2" s="174"/>
      <c r="V2" s="174"/>
      <c r="W2" s="174"/>
      <c r="X2" s="174"/>
      <c r="Y2" s="174"/>
      <c r="Z2" s="174"/>
      <c r="AA2" s="174"/>
      <c r="AB2" s="174"/>
      <c r="AC2" s="174"/>
      <c r="AD2" s="175"/>
      <c r="AE2" s="174"/>
      <c r="AF2" s="174"/>
      <c r="AG2" s="174"/>
      <c r="AH2" s="174"/>
      <c r="AI2" s="174"/>
      <c r="AJ2" s="174"/>
      <c r="AK2" s="174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7"/>
      <c r="CY2" s="178"/>
      <c r="CZ2" s="176"/>
      <c r="DA2" s="176"/>
      <c r="DB2" s="179" t="s">
        <v>1142</v>
      </c>
      <c r="DC2" s="179"/>
      <c r="DD2" s="176"/>
      <c r="DE2" s="176"/>
      <c r="DF2" s="176"/>
      <c r="DG2" s="176"/>
      <c r="DH2" s="176"/>
      <c r="DI2" s="176"/>
      <c r="DJ2" s="176"/>
      <c r="DK2" s="176"/>
      <c r="DL2" s="176"/>
      <c r="DM2" s="169"/>
      <c r="DN2" s="169"/>
      <c r="DO2" s="169"/>
      <c r="DP2" s="169"/>
      <c r="DQ2" s="169"/>
      <c r="DR2" s="169"/>
      <c r="DS2" s="170"/>
      <c r="DT2" s="169"/>
      <c r="DU2" s="171"/>
      <c r="DV2" s="170"/>
      <c r="DW2" s="169"/>
      <c r="DX2" s="169"/>
      <c r="DY2" s="169"/>
      <c r="DZ2" s="169"/>
      <c r="EA2" s="169"/>
    </row>
    <row r="3" spans="1:131" ht="16.5" thickBot="1">
      <c r="A3" s="314" t="s">
        <v>1143</v>
      </c>
      <c r="B3" s="315" t="s">
        <v>1143</v>
      </c>
      <c r="C3" s="317" t="s">
        <v>1144</v>
      </c>
      <c r="D3" s="291" t="s">
        <v>1145</v>
      </c>
      <c r="E3" s="317" t="s">
        <v>1146</v>
      </c>
      <c r="F3" s="317" t="s">
        <v>1147</v>
      </c>
      <c r="G3" s="317" t="s">
        <v>1148</v>
      </c>
      <c r="H3" s="319" t="s">
        <v>1149</v>
      </c>
      <c r="I3" s="319" t="s">
        <v>1150</v>
      </c>
      <c r="J3" s="319" t="s">
        <v>1151</v>
      </c>
      <c r="K3" s="317" t="s">
        <v>1152</v>
      </c>
      <c r="L3" s="321" t="s">
        <v>1153</v>
      </c>
      <c r="M3" s="305" t="s">
        <v>1148</v>
      </c>
      <c r="N3" s="291" t="s">
        <v>1154</v>
      </c>
      <c r="O3" s="291" t="s">
        <v>1155</v>
      </c>
      <c r="P3" s="294" t="s">
        <v>1156</v>
      </c>
      <c r="Q3" s="297" t="s">
        <v>1157</v>
      </c>
      <c r="R3" s="298"/>
      <c r="S3" s="299"/>
      <c r="T3" s="291" t="s">
        <v>1158</v>
      </c>
      <c r="U3" s="303" t="s">
        <v>1159</v>
      </c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4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80"/>
      <c r="CY3" s="181"/>
      <c r="DS3" s="181"/>
      <c r="DU3" s="180"/>
      <c r="DV3" s="181"/>
    </row>
    <row r="4" spans="1:131" ht="26.25" thickBot="1">
      <c r="A4" s="314"/>
      <c r="B4" s="316"/>
      <c r="C4" s="318"/>
      <c r="D4" s="292"/>
      <c r="E4" s="318"/>
      <c r="F4" s="318"/>
      <c r="G4" s="318"/>
      <c r="H4" s="320"/>
      <c r="I4" s="320"/>
      <c r="J4" s="320"/>
      <c r="K4" s="318"/>
      <c r="L4" s="322"/>
      <c r="M4" s="306"/>
      <c r="N4" s="292"/>
      <c r="O4" s="292"/>
      <c r="P4" s="295"/>
      <c r="Q4" s="300"/>
      <c r="R4" s="301"/>
      <c r="S4" s="302"/>
      <c r="T4" s="292"/>
      <c r="U4" s="284" t="s">
        <v>1160</v>
      </c>
      <c r="V4" s="284"/>
      <c r="W4" s="284"/>
      <c r="X4" s="284"/>
      <c r="Y4" s="284"/>
      <c r="Z4" s="284" t="s">
        <v>1161</v>
      </c>
      <c r="AA4" s="284"/>
      <c r="AB4" s="284"/>
      <c r="AC4" s="284"/>
      <c r="AD4" s="284" t="s">
        <v>1162</v>
      </c>
      <c r="AE4" s="284"/>
      <c r="AF4" s="284"/>
      <c r="AG4" s="284"/>
      <c r="AH4" s="284" t="s">
        <v>1163</v>
      </c>
      <c r="AI4" s="284"/>
      <c r="AJ4" s="284"/>
      <c r="AK4" s="285"/>
      <c r="AL4" s="284" t="s">
        <v>1164</v>
      </c>
      <c r="AM4" s="284"/>
      <c r="AN4" s="284"/>
      <c r="AO4" s="285"/>
      <c r="AP4" s="284" t="s">
        <v>1165</v>
      </c>
      <c r="AQ4" s="284"/>
      <c r="AR4" s="284"/>
      <c r="AS4" s="285"/>
      <c r="AT4" s="284" t="s">
        <v>1166</v>
      </c>
      <c r="AU4" s="284"/>
      <c r="AV4" s="284"/>
      <c r="AW4" s="285"/>
      <c r="AX4" s="284" t="s">
        <v>1167</v>
      </c>
      <c r="AY4" s="284"/>
      <c r="AZ4" s="284"/>
      <c r="BA4" s="285"/>
      <c r="BB4" s="284" t="s">
        <v>1168</v>
      </c>
      <c r="BC4" s="284"/>
      <c r="BD4" s="284"/>
      <c r="BE4" s="285"/>
      <c r="BF4" s="284" t="s">
        <v>1169</v>
      </c>
      <c r="BG4" s="284"/>
      <c r="BH4" s="284"/>
      <c r="BI4" s="285"/>
      <c r="BJ4" s="284" t="s">
        <v>1170</v>
      </c>
      <c r="BK4" s="284"/>
      <c r="BL4" s="284"/>
      <c r="BM4" s="285"/>
      <c r="BN4" s="284" t="s">
        <v>1171</v>
      </c>
      <c r="BO4" s="284"/>
      <c r="BP4" s="284"/>
      <c r="BQ4" s="285"/>
      <c r="BR4" s="284" t="s">
        <v>1172</v>
      </c>
      <c r="BS4" s="284"/>
      <c r="BT4" s="284"/>
      <c r="BU4" s="285"/>
      <c r="BV4" s="284" t="s">
        <v>1173</v>
      </c>
      <c r="BW4" s="284"/>
      <c r="BX4" s="284"/>
      <c r="BY4" s="285"/>
      <c r="BZ4" s="284" t="s">
        <v>1174</v>
      </c>
      <c r="CA4" s="284"/>
      <c r="CB4" s="284"/>
      <c r="CC4" s="285"/>
      <c r="CD4" s="284" t="s">
        <v>1175</v>
      </c>
      <c r="CE4" s="284"/>
      <c r="CF4" s="284"/>
      <c r="CG4" s="285"/>
      <c r="CH4" s="284" t="s">
        <v>1176</v>
      </c>
      <c r="CI4" s="284"/>
      <c r="CJ4" s="284"/>
      <c r="CK4" s="285"/>
      <c r="CL4" s="284" t="s">
        <v>1177</v>
      </c>
      <c r="CM4" s="284"/>
      <c r="CN4" s="284"/>
      <c r="CO4" s="285"/>
      <c r="CP4" s="284" t="s">
        <v>1178</v>
      </c>
      <c r="CQ4" s="284"/>
      <c r="CR4" s="284"/>
      <c r="CS4" s="285"/>
      <c r="CT4" s="284" t="s">
        <v>1179</v>
      </c>
      <c r="CU4" s="284"/>
      <c r="CV4" s="284"/>
      <c r="CW4" s="285"/>
      <c r="CX4" s="286" t="s">
        <v>1180</v>
      </c>
      <c r="CY4" s="287"/>
      <c r="CZ4" s="287"/>
      <c r="DA4" s="288"/>
      <c r="DB4" s="289" t="s">
        <v>1181</v>
      </c>
      <c r="DC4" s="287"/>
      <c r="DD4" s="287"/>
      <c r="DE4" s="287"/>
      <c r="DF4" s="287"/>
      <c r="DG4" s="287"/>
      <c r="DH4" s="287"/>
      <c r="DI4" s="287"/>
      <c r="DJ4" s="287"/>
      <c r="DK4" s="287"/>
      <c r="DL4" s="287"/>
      <c r="DM4" s="290"/>
      <c r="DN4" s="182"/>
      <c r="DO4" s="182"/>
      <c r="DP4" s="283" t="s">
        <v>1182</v>
      </c>
      <c r="DQ4" s="283"/>
      <c r="DR4" s="283"/>
      <c r="DS4" s="183"/>
      <c r="DT4" s="182"/>
      <c r="DU4" s="184" t="s">
        <v>1183</v>
      </c>
      <c r="DV4" s="185"/>
      <c r="DW4" s="185"/>
      <c r="DX4" s="185"/>
      <c r="DY4" s="185"/>
      <c r="DZ4" s="185"/>
      <c r="EA4" s="185"/>
    </row>
    <row r="5" spans="1:131" ht="26.25" thickBot="1">
      <c r="A5" s="314"/>
      <c r="B5" s="316"/>
      <c r="C5" s="318"/>
      <c r="D5" s="293"/>
      <c r="E5" s="318"/>
      <c r="F5" s="318"/>
      <c r="G5" s="318"/>
      <c r="H5" s="320"/>
      <c r="I5" s="320"/>
      <c r="J5" s="320"/>
      <c r="K5" s="318"/>
      <c r="L5" s="322"/>
      <c r="M5" s="307"/>
      <c r="N5" s="293"/>
      <c r="O5" s="293"/>
      <c r="P5" s="296"/>
      <c r="Q5" s="186" t="s">
        <v>1184</v>
      </c>
      <c r="R5" s="187" t="s">
        <v>1185</v>
      </c>
      <c r="S5" s="187" t="s">
        <v>1186</v>
      </c>
      <c r="T5" s="293"/>
      <c r="U5" s="188" t="s">
        <v>1187</v>
      </c>
      <c r="V5" s="188" t="s">
        <v>1188</v>
      </c>
      <c r="W5" s="189" t="s">
        <v>1185</v>
      </c>
      <c r="X5" s="189" t="s">
        <v>1186</v>
      </c>
      <c r="Y5" s="187" t="s">
        <v>1184</v>
      </c>
      <c r="Z5" s="188" t="s">
        <v>1188</v>
      </c>
      <c r="AA5" s="189" t="s">
        <v>1189</v>
      </c>
      <c r="AB5" s="189" t="s">
        <v>1186</v>
      </c>
      <c r="AC5" s="187" t="s">
        <v>1184</v>
      </c>
      <c r="AD5" s="188" t="s">
        <v>1188</v>
      </c>
      <c r="AE5" s="189" t="s">
        <v>1189</v>
      </c>
      <c r="AF5" s="189" t="s">
        <v>1186</v>
      </c>
      <c r="AG5" s="187" t="s">
        <v>1184</v>
      </c>
      <c r="AH5" s="188" t="s">
        <v>1188</v>
      </c>
      <c r="AI5" s="189" t="s">
        <v>1189</v>
      </c>
      <c r="AJ5" s="189" t="s">
        <v>1186</v>
      </c>
      <c r="AK5" s="190" t="s">
        <v>1184</v>
      </c>
      <c r="AL5" s="188" t="s">
        <v>1188</v>
      </c>
      <c r="AM5" s="189" t="s">
        <v>1189</v>
      </c>
      <c r="AN5" s="189" t="s">
        <v>1186</v>
      </c>
      <c r="AO5" s="190" t="s">
        <v>1184</v>
      </c>
      <c r="AP5" s="188" t="s">
        <v>1188</v>
      </c>
      <c r="AQ5" s="189" t="s">
        <v>1189</v>
      </c>
      <c r="AR5" s="189" t="s">
        <v>1186</v>
      </c>
      <c r="AS5" s="190" t="s">
        <v>1184</v>
      </c>
      <c r="AT5" s="188" t="s">
        <v>1188</v>
      </c>
      <c r="AU5" s="189" t="s">
        <v>1189</v>
      </c>
      <c r="AV5" s="189" t="s">
        <v>1186</v>
      </c>
      <c r="AW5" s="190" t="s">
        <v>1184</v>
      </c>
      <c r="AX5" s="188" t="s">
        <v>1188</v>
      </c>
      <c r="AY5" s="189" t="s">
        <v>1189</v>
      </c>
      <c r="AZ5" s="189" t="s">
        <v>1186</v>
      </c>
      <c r="BA5" s="190" t="s">
        <v>1184</v>
      </c>
      <c r="BB5" s="188" t="s">
        <v>1188</v>
      </c>
      <c r="BC5" s="189" t="s">
        <v>1189</v>
      </c>
      <c r="BD5" s="189" t="s">
        <v>1186</v>
      </c>
      <c r="BE5" s="190" t="s">
        <v>1184</v>
      </c>
      <c r="BF5" s="188" t="s">
        <v>1188</v>
      </c>
      <c r="BG5" s="189" t="s">
        <v>1189</v>
      </c>
      <c r="BH5" s="189" t="s">
        <v>1186</v>
      </c>
      <c r="BI5" s="190" t="s">
        <v>1184</v>
      </c>
      <c r="BJ5" s="188" t="s">
        <v>1188</v>
      </c>
      <c r="BK5" s="189" t="s">
        <v>1189</v>
      </c>
      <c r="BL5" s="189" t="s">
        <v>1186</v>
      </c>
      <c r="BM5" s="190" t="s">
        <v>1184</v>
      </c>
      <c r="BN5" s="188" t="s">
        <v>1188</v>
      </c>
      <c r="BO5" s="189" t="s">
        <v>1189</v>
      </c>
      <c r="BP5" s="189" t="s">
        <v>1186</v>
      </c>
      <c r="BQ5" s="190" t="s">
        <v>1184</v>
      </c>
      <c r="BR5" s="188" t="s">
        <v>1188</v>
      </c>
      <c r="BS5" s="189" t="s">
        <v>1189</v>
      </c>
      <c r="BT5" s="189" t="s">
        <v>1186</v>
      </c>
      <c r="BU5" s="190" t="s">
        <v>1184</v>
      </c>
      <c r="BV5" s="188" t="s">
        <v>1188</v>
      </c>
      <c r="BW5" s="189" t="s">
        <v>1189</v>
      </c>
      <c r="BX5" s="189" t="s">
        <v>1186</v>
      </c>
      <c r="BY5" s="190" t="s">
        <v>1184</v>
      </c>
      <c r="BZ5" s="188" t="s">
        <v>1188</v>
      </c>
      <c r="CA5" s="189" t="s">
        <v>1189</v>
      </c>
      <c r="CB5" s="189" t="s">
        <v>1186</v>
      </c>
      <c r="CC5" s="190" t="s">
        <v>1184</v>
      </c>
      <c r="CD5" s="188" t="s">
        <v>1188</v>
      </c>
      <c r="CE5" s="189" t="s">
        <v>1189</v>
      </c>
      <c r="CF5" s="189" t="s">
        <v>1186</v>
      </c>
      <c r="CG5" s="190" t="s">
        <v>1184</v>
      </c>
      <c r="CH5" s="188" t="s">
        <v>1188</v>
      </c>
      <c r="CI5" s="189" t="s">
        <v>1189</v>
      </c>
      <c r="CJ5" s="189" t="s">
        <v>1186</v>
      </c>
      <c r="CK5" s="190" t="s">
        <v>1184</v>
      </c>
      <c r="CL5" s="188" t="s">
        <v>1188</v>
      </c>
      <c r="CM5" s="189" t="s">
        <v>1189</v>
      </c>
      <c r="CN5" s="189" t="s">
        <v>1186</v>
      </c>
      <c r="CO5" s="190" t="s">
        <v>1184</v>
      </c>
      <c r="CP5" s="188" t="s">
        <v>1188</v>
      </c>
      <c r="CQ5" s="189" t="s">
        <v>1189</v>
      </c>
      <c r="CR5" s="189" t="s">
        <v>1186</v>
      </c>
      <c r="CS5" s="190" t="s">
        <v>1184</v>
      </c>
      <c r="CT5" s="188" t="s">
        <v>1188</v>
      </c>
      <c r="CU5" s="189" t="s">
        <v>1189</v>
      </c>
      <c r="CV5" s="189" t="s">
        <v>1186</v>
      </c>
      <c r="CW5" s="191" t="s">
        <v>1184</v>
      </c>
      <c r="CX5" s="192" t="s">
        <v>36</v>
      </c>
      <c r="CY5" s="193" t="s">
        <v>1190</v>
      </c>
      <c r="CZ5" s="193" t="s">
        <v>30</v>
      </c>
      <c r="DA5" s="193" t="s">
        <v>1190</v>
      </c>
      <c r="DB5" s="194" t="s">
        <v>1191</v>
      </c>
      <c r="DC5" s="193" t="s">
        <v>1190</v>
      </c>
      <c r="DD5" s="194" t="s">
        <v>1192</v>
      </c>
      <c r="DE5" s="193" t="s">
        <v>1190</v>
      </c>
      <c r="DF5" s="194" t="s">
        <v>1193</v>
      </c>
      <c r="DG5" s="193" t="s">
        <v>1190</v>
      </c>
      <c r="DH5" s="194" t="s">
        <v>1194</v>
      </c>
      <c r="DI5" s="193" t="s">
        <v>1190</v>
      </c>
      <c r="DJ5" s="194" t="s">
        <v>1195</v>
      </c>
      <c r="DK5" s="193" t="s">
        <v>1190</v>
      </c>
      <c r="DL5" s="194" t="s">
        <v>1196</v>
      </c>
      <c r="DM5" s="195" t="s">
        <v>1190</v>
      </c>
      <c r="DN5" s="196" t="s">
        <v>1197</v>
      </c>
      <c r="DO5" s="196" t="s">
        <v>1197</v>
      </c>
      <c r="DP5" s="96" t="s">
        <v>1198</v>
      </c>
      <c r="DQ5" s="96"/>
      <c r="DR5" s="96" t="s">
        <v>1199</v>
      </c>
      <c r="DS5" s="197"/>
      <c r="DT5" s="96"/>
      <c r="DU5" s="198" t="s">
        <v>29</v>
      </c>
      <c r="DV5" s="199" t="s">
        <v>1200</v>
      </c>
      <c r="DW5" s="199" t="s">
        <v>1201</v>
      </c>
      <c r="DX5" s="199" t="s">
        <v>1200</v>
      </c>
      <c r="DY5" s="199" t="s">
        <v>1202</v>
      </c>
      <c r="DZ5" s="199" t="s">
        <v>1203</v>
      </c>
      <c r="EA5" s="199" t="s">
        <v>1204</v>
      </c>
    </row>
    <row r="6" spans="1:131">
      <c r="A6" s="314"/>
      <c r="B6" s="200">
        <v>1</v>
      </c>
      <c r="C6" s="201">
        <v>2</v>
      </c>
      <c r="D6" s="201"/>
      <c r="E6" s="201">
        <v>3</v>
      </c>
      <c r="F6" s="202">
        <v>4</v>
      </c>
      <c r="G6" s="202">
        <v>5</v>
      </c>
      <c r="H6" s="202">
        <v>6</v>
      </c>
      <c r="I6" s="202">
        <v>7</v>
      </c>
      <c r="J6" s="202">
        <v>8</v>
      </c>
      <c r="K6" s="202">
        <v>9</v>
      </c>
      <c r="L6" s="203">
        <v>10</v>
      </c>
      <c r="M6" s="204">
        <v>7</v>
      </c>
      <c r="N6" s="202">
        <v>8</v>
      </c>
      <c r="O6" s="202"/>
      <c r="P6" s="205">
        <v>9</v>
      </c>
      <c r="Q6" s="202">
        <v>10</v>
      </c>
      <c r="R6" s="202"/>
      <c r="S6" s="202"/>
      <c r="T6" s="202">
        <v>11</v>
      </c>
      <c r="U6" s="202">
        <v>6</v>
      </c>
      <c r="V6" s="202">
        <v>7</v>
      </c>
      <c r="W6" s="202">
        <v>8</v>
      </c>
      <c r="X6" s="202">
        <v>9</v>
      </c>
      <c r="Y6" s="202">
        <v>10</v>
      </c>
      <c r="Z6" s="202">
        <v>11</v>
      </c>
      <c r="AA6" s="202">
        <v>12</v>
      </c>
      <c r="AB6" s="202">
        <v>13</v>
      </c>
      <c r="AC6" s="202">
        <v>14</v>
      </c>
      <c r="AD6" s="202">
        <v>15</v>
      </c>
      <c r="AE6" s="202">
        <v>16</v>
      </c>
      <c r="AF6" s="202">
        <v>17</v>
      </c>
      <c r="AG6" s="202">
        <v>18</v>
      </c>
      <c r="AH6" s="202">
        <v>19</v>
      </c>
      <c r="AI6" s="202">
        <v>20</v>
      </c>
      <c r="AJ6" s="202">
        <v>21</v>
      </c>
      <c r="AK6" s="203">
        <v>22</v>
      </c>
      <c r="AL6" s="202">
        <v>19</v>
      </c>
      <c r="AM6" s="202">
        <v>20</v>
      </c>
      <c r="AN6" s="202">
        <v>21</v>
      </c>
      <c r="AO6" s="203">
        <v>22</v>
      </c>
      <c r="AP6" s="202">
        <v>19</v>
      </c>
      <c r="AQ6" s="202">
        <v>20</v>
      </c>
      <c r="AR6" s="202">
        <v>21</v>
      </c>
      <c r="AS6" s="203">
        <v>22</v>
      </c>
      <c r="AT6" s="202">
        <v>19</v>
      </c>
      <c r="AU6" s="202">
        <v>20</v>
      </c>
      <c r="AV6" s="202">
        <v>21</v>
      </c>
      <c r="AW6" s="203">
        <v>22</v>
      </c>
      <c r="AX6" s="202">
        <v>19</v>
      </c>
      <c r="AY6" s="202">
        <v>20</v>
      </c>
      <c r="AZ6" s="202">
        <v>21</v>
      </c>
      <c r="BA6" s="203">
        <v>22</v>
      </c>
      <c r="BB6" s="202">
        <v>19</v>
      </c>
      <c r="BC6" s="202">
        <v>20</v>
      </c>
      <c r="BD6" s="202">
        <v>21</v>
      </c>
      <c r="BE6" s="203">
        <v>22</v>
      </c>
      <c r="BF6" s="202">
        <v>19</v>
      </c>
      <c r="BG6" s="202">
        <v>20</v>
      </c>
      <c r="BH6" s="202">
        <v>21</v>
      </c>
      <c r="BI6" s="203">
        <v>22</v>
      </c>
      <c r="BJ6" s="202">
        <v>19</v>
      </c>
      <c r="BK6" s="202">
        <v>20</v>
      </c>
      <c r="BL6" s="202">
        <v>21</v>
      </c>
      <c r="BM6" s="203">
        <v>22</v>
      </c>
      <c r="BN6" s="202">
        <v>19</v>
      </c>
      <c r="BO6" s="202">
        <v>20</v>
      </c>
      <c r="BP6" s="202">
        <v>21</v>
      </c>
      <c r="BQ6" s="203">
        <v>22</v>
      </c>
      <c r="BR6" s="202">
        <v>19</v>
      </c>
      <c r="BS6" s="202">
        <v>20</v>
      </c>
      <c r="BT6" s="202">
        <v>21</v>
      </c>
      <c r="BU6" s="203">
        <v>22</v>
      </c>
      <c r="BV6" s="202">
        <v>19</v>
      </c>
      <c r="BW6" s="202">
        <v>20</v>
      </c>
      <c r="BX6" s="202">
        <v>21</v>
      </c>
      <c r="BY6" s="203">
        <v>22</v>
      </c>
      <c r="BZ6" s="202">
        <v>19</v>
      </c>
      <c r="CA6" s="202">
        <v>20</v>
      </c>
      <c r="CB6" s="202">
        <v>21</v>
      </c>
      <c r="CC6" s="203">
        <v>22</v>
      </c>
      <c r="CD6" s="202">
        <v>19</v>
      </c>
      <c r="CE6" s="202">
        <v>20</v>
      </c>
      <c r="CF6" s="202">
        <v>21</v>
      </c>
      <c r="CG6" s="203">
        <v>22</v>
      </c>
      <c r="CH6" s="202">
        <v>19</v>
      </c>
      <c r="CI6" s="202">
        <v>20</v>
      </c>
      <c r="CJ6" s="202">
        <v>21</v>
      </c>
      <c r="CK6" s="203">
        <v>22</v>
      </c>
      <c r="CL6" s="202">
        <v>19</v>
      </c>
      <c r="CM6" s="202">
        <v>20</v>
      </c>
      <c r="CN6" s="202">
        <v>21</v>
      </c>
      <c r="CO6" s="203">
        <v>22</v>
      </c>
      <c r="CP6" s="202">
        <v>19</v>
      </c>
      <c r="CQ6" s="202">
        <v>20</v>
      </c>
      <c r="CR6" s="202">
        <v>21</v>
      </c>
      <c r="CS6" s="203">
        <v>22</v>
      </c>
      <c r="CT6" s="202">
        <v>19</v>
      </c>
      <c r="CU6" s="202">
        <v>20</v>
      </c>
      <c r="CV6" s="202">
        <v>21</v>
      </c>
      <c r="CW6" s="206">
        <v>22</v>
      </c>
      <c r="CX6" s="207">
        <v>8</v>
      </c>
      <c r="CY6" s="208">
        <v>9</v>
      </c>
      <c r="CZ6" s="208">
        <v>10</v>
      </c>
      <c r="DA6" s="208">
        <v>11</v>
      </c>
      <c r="DB6" s="208">
        <v>12</v>
      </c>
      <c r="DC6" s="208">
        <v>13</v>
      </c>
      <c r="DD6" s="208">
        <v>14</v>
      </c>
      <c r="DE6" s="208">
        <v>15</v>
      </c>
      <c r="DF6" s="208">
        <v>16</v>
      </c>
      <c r="DG6" s="208">
        <v>17</v>
      </c>
      <c r="DH6" s="208">
        <v>18</v>
      </c>
      <c r="DI6" s="208">
        <v>19</v>
      </c>
      <c r="DJ6" s="208">
        <v>20</v>
      </c>
      <c r="DK6" s="208">
        <v>21</v>
      </c>
      <c r="DL6" s="208">
        <v>22</v>
      </c>
      <c r="DM6" s="209">
        <v>23</v>
      </c>
      <c r="DS6" s="181"/>
      <c r="DU6" s="180"/>
      <c r="DV6" s="181"/>
    </row>
    <row r="8" spans="1:131">
      <c r="C8" t="s">
        <v>235</v>
      </c>
    </row>
  </sheetData>
  <mergeCells count="45">
    <mergeCell ref="M3:M5"/>
    <mergeCell ref="A1:I1"/>
    <mergeCell ref="CX1:DL1"/>
    <mergeCell ref="A2:I2"/>
    <mergeCell ref="A3:A6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U3:AK3"/>
    <mergeCell ref="U4:Y4"/>
    <mergeCell ref="Z4:AC4"/>
    <mergeCell ref="AD4:AG4"/>
    <mergeCell ref="AH4:AK4"/>
    <mergeCell ref="N3:N5"/>
    <mergeCell ref="O3:O5"/>
    <mergeCell ref="P3:P5"/>
    <mergeCell ref="Q3:S4"/>
    <mergeCell ref="T3:T5"/>
    <mergeCell ref="CD4:CG4"/>
    <mergeCell ref="AL4:AO4"/>
    <mergeCell ref="AP4:AS4"/>
    <mergeCell ref="AT4:AW4"/>
    <mergeCell ref="AX4:BA4"/>
    <mergeCell ref="BB4:BE4"/>
    <mergeCell ref="BF4:BI4"/>
    <mergeCell ref="BJ4:BM4"/>
    <mergeCell ref="BN4:BQ4"/>
    <mergeCell ref="BR4:BU4"/>
    <mergeCell ref="BV4:BY4"/>
    <mergeCell ref="BZ4:CC4"/>
    <mergeCell ref="DP4:DR4"/>
    <mergeCell ref="CH4:CK4"/>
    <mergeCell ref="CL4:CO4"/>
    <mergeCell ref="CP4:CS4"/>
    <mergeCell ref="CT4:CW4"/>
    <mergeCell ref="CX4:DA4"/>
    <mergeCell ref="DB4:D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A8"/>
  <sheetViews>
    <sheetView workbookViewId="0">
      <selection sqref="A1:XFD8"/>
    </sheetView>
  </sheetViews>
  <sheetFormatPr defaultRowHeight="15"/>
  <sheetData>
    <row r="1" spans="1:131" ht="26.25">
      <c r="A1" s="308" t="s">
        <v>1139</v>
      </c>
      <c r="B1" s="308"/>
      <c r="C1" s="308"/>
      <c r="D1" s="308"/>
      <c r="E1" s="308"/>
      <c r="F1" s="308"/>
      <c r="G1" s="308"/>
      <c r="H1" s="308"/>
      <c r="I1" s="308"/>
      <c r="J1" s="165"/>
      <c r="K1" s="165"/>
      <c r="L1" s="165"/>
      <c r="M1" s="165"/>
      <c r="N1" s="165"/>
      <c r="O1" s="165"/>
      <c r="P1" s="166"/>
      <c r="Q1" s="165"/>
      <c r="R1" s="165"/>
      <c r="S1" s="165"/>
      <c r="T1" s="165"/>
      <c r="U1" s="167"/>
      <c r="V1" s="167"/>
      <c r="W1" s="167"/>
      <c r="X1" s="167"/>
      <c r="Y1" s="167"/>
      <c r="Z1" s="167"/>
      <c r="AA1" s="167"/>
      <c r="AB1" s="167"/>
      <c r="AC1" s="167"/>
      <c r="AD1" s="168"/>
      <c r="AE1" s="167"/>
      <c r="AF1" s="167"/>
      <c r="AG1" s="167"/>
      <c r="AH1" s="167"/>
      <c r="AI1" s="167"/>
      <c r="AJ1" s="167"/>
      <c r="AK1" s="167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309" t="s">
        <v>1140</v>
      </c>
      <c r="CY1" s="310"/>
      <c r="CZ1" s="311"/>
      <c r="DA1" s="311"/>
      <c r="DB1" s="311"/>
      <c r="DC1" s="311"/>
      <c r="DD1" s="311"/>
      <c r="DE1" s="311"/>
      <c r="DF1" s="311"/>
      <c r="DG1" s="311"/>
      <c r="DH1" s="311"/>
      <c r="DI1" s="311"/>
      <c r="DJ1" s="311"/>
      <c r="DK1" s="311"/>
      <c r="DL1" s="311"/>
      <c r="DM1" s="169"/>
      <c r="DN1" s="169"/>
      <c r="DO1" s="169"/>
      <c r="DP1" s="169"/>
      <c r="DQ1" s="169"/>
      <c r="DR1" s="169"/>
      <c r="DS1" s="170"/>
      <c r="DT1" s="169"/>
      <c r="DU1" s="171"/>
      <c r="DV1" s="170"/>
      <c r="DW1" s="169"/>
      <c r="DX1" s="169"/>
      <c r="DY1" s="169"/>
      <c r="DZ1" s="169"/>
      <c r="EA1" s="169"/>
    </row>
    <row r="2" spans="1:131" ht="19.5" thickBot="1">
      <c r="A2" s="312" t="s">
        <v>1141</v>
      </c>
      <c r="B2" s="313"/>
      <c r="C2" s="313"/>
      <c r="D2" s="313"/>
      <c r="E2" s="313"/>
      <c r="F2" s="313"/>
      <c r="G2" s="313"/>
      <c r="H2" s="313"/>
      <c r="I2" s="313"/>
      <c r="J2" s="172"/>
      <c r="K2" s="172"/>
      <c r="L2" s="172"/>
      <c r="M2" s="172"/>
      <c r="N2" s="172"/>
      <c r="O2" s="172"/>
      <c r="P2" s="173"/>
      <c r="Q2" s="172"/>
      <c r="R2" s="172"/>
      <c r="S2" s="172"/>
      <c r="T2" s="172"/>
      <c r="U2" s="174"/>
      <c r="V2" s="174"/>
      <c r="W2" s="174"/>
      <c r="X2" s="174"/>
      <c r="Y2" s="174"/>
      <c r="Z2" s="174"/>
      <c r="AA2" s="174"/>
      <c r="AB2" s="174"/>
      <c r="AC2" s="174"/>
      <c r="AD2" s="175"/>
      <c r="AE2" s="174"/>
      <c r="AF2" s="174"/>
      <c r="AG2" s="174"/>
      <c r="AH2" s="174"/>
      <c r="AI2" s="174"/>
      <c r="AJ2" s="174"/>
      <c r="AK2" s="174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7"/>
      <c r="CY2" s="178"/>
      <c r="CZ2" s="176"/>
      <c r="DA2" s="176"/>
      <c r="DB2" s="179" t="s">
        <v>1142</v>
      </c>
      <c r="DC2" s="179"/>
      <c r="DD2" s="176"/>
      <c r="DE2" s="176"/>
      <c r="DF2" s="176"/>
      <c r="DG2" s="176"/>
      <c r="DH2" s="176"/>
      <c r="DI2" s="176"/>
      <c r="DJ2" s="176"/>
      <c r="DK2" s="176"/>
      <c r="DL2" s="176"/>
      <c r="DM2" s="169"/>
      <c r="DN2" s="169"/>
      <c r="DO2" s="169"/>
      <c r="DP2" s="169"/>
      <c r="DQ2" s="169"/>
      <c r="DR2" s="169"/>
      <c r="DS2" s="170"/>
      <c r="DT2" s="169"/>
      <c r="DU2" s="171"/>
      <c r="DV2" s="170"/>
      <c r="DW2" s="169"/>
      <c r="DX2" s="169"/>
      <c r="DY2" s="169"/>
      <c r="DZ2" s="169"/>
      <c r="EA2" s="169"/>
    </row>
    <row r="3" spans="1:131" ht="16.5" thickBot="1">
      <c r="A3" s="314" t="s">
        <v>1143</v>
      </c>
      <c r="B3" s="315" t="s">
        <v>1143</v>
      </c>
      <c r="C3" s="317" t="s">
        <v>1144</v>
      </c>
      <c r="D3" s="291" t="s">
        <v>1145</v>
      </c>
      <c r="E3" s="317" t="s">
        <v>1146</v>
      </c>
      <c r="F3" s="317" t="s">
        <v>1147</v>
      </c>
      <c r="G3" s="317" t="s">
        <v>1148</v>
      </c>
      <c r="H3" s="319" t="s">
        <v>1149</v>
      </c>
      <c r="I3" s="319" t="s">
        <v>1150</v>
      </c>
      <c r="J3" s="319" t="s">
        <v>1151</v>
      </c>
      <c r="K3" s="317" t="s">
        <v>1152</v>
      </c>
      <c r="L3" s="321" t="s">
        <v>1153</v>
      </c>
      <c r="M3" s="305" t="s">
        <v>1148</v>
      </c>
      <c r="N3" s="291" t="s">
        <v>1154</v>
      </c>
      <c r="O3" s="291" t="s">
        <v>1155</v>
      </c>
      <c r="P3" s="294" t="s">
        <v>1156</v>
      </c>
      <c r="Q3" s="297" t="s">
        <v>1157</v>
      </c>
      <c r="R3" s="298"/>
      <c r="S3" s="299"/>
      <c r="T3" s="291" t="s">
        <v>1158</v>
      </c>
      <c r="U3" s="303" t="s">
        <v>1159</v>
      </c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4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80"/>
      <c r="CY3" s="181"/>
      <c r="DS3" s="181"/>
      <c r="DU3" s="180"/>
      <c r="DV3" s="181"/>
    </row>
    <row r="4" spans="1:131" ht="26.25" thickBot="1">
      <c r="A4" s="314"/>
      <c r="B4" s="316"/>
      <c r="C4" s="318"/>
      <c r="D4" s="292"/>
      <c r="E4" s="318"/>
      <c r="F4" s="318"/>
      <c r="G4" s="318"/>
      <c r="H4" s="320"/>
      <c r="I4" s="320"/>
      <c r="J4" s="320"/>
      <c r="K4" s="318"/>
      <c r="L4" s="322"/>
      <c r="M4" s="306"/>
      <c r="N4" s="292"/>
      <c r="O4" s="292"/>
      <c r="P4" s="295"/>
      <c r="Q4" s="300"/>
      <c r="R4" s="301"/>
      <c r="S4" s="302"/>
      <c r="T4" s="292"/>
      <c r="U4" s="284" t="s">
        <v>1160</v>
      </c>
      <c r="V4" s="284"/>
      <c r="W4" s="284"/>
      <c r="X4" s="284"/>
      <c r="Y4" s="284"/>
      <c r="Z4" s="284" t="s">
        <v>1161</v>
      </c>
      <c r="AA4" s="284"/>
      <c r="AB4" s="284"/>
      <c r="AC4" s="284"/>
      <c r="AD4" s="284" t="s">
        <v>1162</v>
      </c>
      <c r="AE4" s="284"/>
      <c r="AF4" s="284"/>
      <c r="AG4" s="284"/>
      <c r="AH4" s="284" t="s">
        <v>1163</v>
      </c>
      <c r="AI4" s="284"/>
      <c r="AJ4" s="284"/>
      <c r="AK4" s="285"/>
      <c r="AL4" s="284" t="s">
        <v>1164</v>
      </c>
      <c r="AM4" s="284"/>
      <c r="AN4" s="284"/>
      <c r="AO4" s="285"/>
      <c r="AP4" s="284" t="s">
        <v>1165</v>
      </c>
      <c r="AQ4" s="284"/>
      <c r="AR4" s="284"/>
      <c r="AS4" s="285"/>
      <c r="AT4" s="284" t="s">
        <v>1166</v>
      </c>
      <c r="AU4" s="284"/>
      <c r="AV4" s="284"/>
      <c r="AW4" s="285"/>
      <c r="AX4" s="284" t="s">
        <v>1167</v>
      </c>
      <c r="AY4" s="284"/>
      <c r="AZ4" s="284"/>
      <c r="BA4" s="285"/>
      <c r="BB4" s="284" t="s">
        <v>1168</v>
      </c>
      <c r="BC4" s="284"/>
      <c r="BD4" s="284"/>
      <c r="BE4" s="285"/>
      <c r="BF4" s="284" t="s">
        <v>1169</v>
      </c>
      <c r="BG4" s="284"/>
      <c r="BH4" s="284"/>
      <c r="BI4" s="285"/>
      <c r="BJ4" s="284" t="s">
        <v>1170</v>
      </c>
      <c r="BK4" s="284"/>
      <c r="BL4" s="284"/>
      <c r="BM4" s="285"/>
      <c r="BN4" s="284" t="s">
        <v>1171</v>
      </c>
      <c r="BO4" s="284"/>
      <c r="BP4" s="284"/>
      <c r="BQ4" s="285"/>
      <c r="BR4" s="284" t="s">
        <v>1172</v>
      </c>
      <c r="BS4" s="284"/>
      <c r="BT4" s="284"/>
      <c r="BU4" s="285"/>
      <c r="BV4" s="284" t="s">
        <v>1173</v>
      </c>
      <c r="BW4" s="284"/>
      <c r="BX4" s="284"/>
      <c r="BY4" s="285"/>
      <c r="BZ4" s="284" t="s">
        <v>1174</v>
      </c>
      <c r="CA4" s="284"/>
      <c r="CB4" s="284"/>
      <c r="CC4" s="285"/>
      <c r="CD4" s="284" t="s">
        <v>1175</v>
      </c>
      <c r="CE4" s="284"/>
      <c r="CF4" s="284"/>
      <c r="CG4" s="285"/>
      <c r="CH4" s="284" t="s">
        <v>1176</v>
      </c>
      <c r="CI4" s="284"/>
      <c r="CJ4" s="284"/>
      <c r="CK4" s="285"/>
      <c r="CL4" s="284" t="s">
        <v>1177</v>
      </c>
      <c r="CM4" s="284"/>
      <c r="CN4" s="284"/>
      <c r="CO4" s="285"/>
      <c r="CP4" s="284" t="s">
        <v>1178</v>
      </c>
      <c r="CQ4" s="284"/>
      <c r="CR4" s="284"/>
      <c r="CS4" s="285"/>
      <c r="CT4" s="284" t="s">
        <v>1179</v>
      </c>
      <c r="CU4" s="284"/>
      <c r="CV4" s="284"/>
      <c r="CW4" s="285"/>
      <c r="CX4" s="286" t="s">
        <v>1180</v>
      </c>
      <c r="CY4" s="287"/>
      <c r="CZ4" s="287"/>
      <c r="DA4" s="288"/>
      <c r="DB4" s="289" t="s">
        <v>1181</v>
      </c>
      <c r="DC4" s="287"/>
      <c r="DD4" s="287"/>
      <c r="DE4" s="287"/>
      <c r="DF4" s="287"/>
      <c r="DG4" s="287"/>
      <c r="DH4" s="287"/>
      <c r="DI4" s="287"/>
      <c r="DJ4" s="287"/>
      <c r="DK4" s="287"/>
      <c r="DL4" s="287"/>
      <c r="DM4" s="290"/>
      <c r="DN4" s="182"/>
      <c r="DO4" s="182"/>
      <c r="DP4" s="283" t="s">
        <v>1182</v>
      </c>
      <c r="DQ4" s="283"/>
      <c r="DR4" s="283"/>
      <c r="DS4" s="183"/>
      <c r="DT4" s="182"/>
      <c r="DU4" s="184" t="s">
        <v>1183</v>
      </c>
      <c r="DV4" s="185"/>
      <c r="DW4" s="185"/>
      <c r="DX4" s="185"/>
      <c r="DY4" s="185"/>
      <c r="DZ4" s="185"/>
      <c r="EA4" s="185"/>
    </row>
    <row r="5" spans="1:131" ht="26.25" thickBot="1">
      <c r="A5" s="314"/>
      <c r="B5" s="316"/>
      <c r="C5" s="318"/>
      <c r="D5" s="293"/>
      <c r="E5" s="318"/>
      <c r="F5" s="318"/>
      <c r="G5" s="318"/>
      <c r="H5" s="320"/>
      <c r="I5" s="320"/>
      <c r="J5" s="320"/>
      <c r="K5" s="318"/>
      <c r="L5" s="322"/>
      <c r="M5" s="307"/>
      <c r="N5" s="293"/>
      <c r="O5" s="293"/>
      <c r="P5" s="296"/>
      <c r="Q5" s="186" t="s">
        <v>1184</v>
      </c>
      <c r="R5" s="187" t="s">
        <v>1185</v>
      </c>
      <c r="S5" s="187" t="s">
        <v>1186</v>
      </c>
      <c r="T5" s="293"/>
      <c r="U5" s="188" t="s">
        <v>1187</v>
      </c>
      <c r="V5" s="188" t="s">
        <v>1188</v>
      </c>
      <c r="W5" s="189" t="s">
        <v>1185</v>
      </c>
      <c r="X5" s="189" t="s">
        <v>1186</v>
      </c>
      <c r="Y5" s="187" t="s">
        <v>1184</v>
      </c>
      <c r="Z5" s="188" t="s">
        <v>1188</v>
      </c>
      <c r="AA5" s="189" t="s">
        <v>1189</v>
      </c>
      <c r="AB5" s="189" t="s">
        <v>1186</v>
      </c>
      <c r="AC5" s="187" t="s">
        <v>1184</v>
      </c>
      <c r="AD5" s="188" t="s">
        <v>1188</v>
      </c>
      <c r="AE5" s="189" t="s">
        <v>1189</v>
      </c>
      <c r="AF5" s="189" t="s">
        <v>1186</v>
      </c>
      <c r="AG5" s="187" t="s">
        <v>1184</v>
      </c>
      <c r="AH5" s="188" t="s">
        <v>1188</v>
      </c>
      <c r="AI5" s="189" t="s">
        <v>1189</v>
      </c>
      <c r="AJ5" s="189" t="s">
        <v>1186</v>
      </c>
      <c r="AK5" s="190" t="s">
        <v>1184</v>
      </c>
      <c r="AL5" s="188" t="s">
        <v>1188</v>
      </c>
      <c r="AM5" s="189" t="s">
        <v>1189</v>
      </c>
      <c r="AN5" s="189" t="s">
        <v>1186</v>
      </c>
      <c r="AO5" s="190" t="s">
        <v>1184</v>
      </c>
      <c r="AP5" s="188" t="s">
        <v>1188</v>
      </c>
      <c r="AQ5" s="189" t="s">
        <v>1189</v>
      </c>
      <c r="AR5" s="189" t="s">
        <v>1186</v>
      </c>
      <c r="AS5" s="190" t="s">
        <v>1184</v>
      </c>
      <c r="AT5" s="188" t="s">
        <v>1188</v>
      </c>
      <c r="AU5" s="189" t="s">
        <v>1189</v>
      </c>
      <c r="AV5" s="189" t="s">
        <v>1186</v>
      </c>
      <c r="AW5" s="190" t="s">
        <v>1184</v>
      </c>
      <c r="AX5" s="188" t="s">
        <v>1188</v>
      </c>
      <c r="AY5" s="189" t="s">
        <v>1189</v>
      </c>
      <c r="AZ5" s="189" t="s">
        <v>1186</v>
      </c>
      <c r="BA5" s="190" t="s">
        <v>1184</v>
      </c>
      <c r="BB5" s="188" t="s">
        <v>1188</v>
      </c>
      <c r="BC5" s="189" t="s">
        <v>1189</v>
      </c>
      <c r="BD5" s="189" t="s">
        <v>1186</v>
      </c>
      <c r="BE5" s="190" t="s">
        <v>1184</v>
      </c>
      <c r="BF5" s="188" t="s">
        <v>1188</v>
      </c>
      <c r="BG5" s="189" t="s">
        <v>1189</v>
      </c>
      <c r="BH5" s="189" t="s">
        <v>1186</v>
      </c>
      <c r="BI5" s="190" t="s">
        <v>1184</v>
      </c>
      <c r="BJ5" s="188" t="s">
        <v>1188</v>
      </c>
      <c r="BK5" s="189" t="s">
        <v>1189</v>
      </c>
      <c r="BL5" s="189" t="s">
        <v>1186</v>
      </c>
      <c r="BM5" s="190" t="s">
        <v>1184</v>
      </c>
      <c r="BN5" s="188" t="s">
        <v>1188</v>
      </c>
      <c r="BO5" s="189" t="s">
        <v>1189</v>
      </c>
      <c r="BP5" s="189" t="s">
        <v>1186</v>
      </c>
      <c r="BQ5" s="190" t="s">
        <v>1184</v>
      </c>
      <c r="BR5" s="188" t="s">
        <v>1188</v>
      </c>
      <c r="BS5" s="189" t="s">
        <v>1189</v>
      </c>
      <c r="BT5" s="189" t="s">
        <v>1186</v>
      </c>
      <c r="BU5" s="190" t="s">
        <v>1184</v>
      </c>
      <c r="BV5" s="188" t="s">
        <v>1188</v>
      </c>
      <c r="BW5" s="189" t="s">
        <v>1189</v>
      </c>
      <c r="BX5" s="189" t="s">
        <v>1186</v>
      </c>
      <c r="BY5" s="190" t="s">
        <v>1184</v>
      </c>
      <c r="BZ5" s="188" t="s">
        <v>1188</v>
      </c>
      <c r="CA5" s="189" t="s">
        <v>1189</v>
      </c>
      <c r="CB5" s="189" t="s">
        <v>1186</v>
      </c>
      <c r="CC5" s="190" t="s">
        <v>1184</v>
      </c>
      <c r="CD5" s="188" t="s">
        <v>1188</v>
      </c>
      <c r="CE5" s="189" t="s">
        <v>1189</v>
      </c>
      <c r="CF5" s="189" t="s">
        <v>1186</v>
      </c>
      <c r="CG5" s="190" t="s">
        <v>1184</v>
      </c>
      <c r="CH5" s="188" t="s">
        <v>1188</v>
      </c>
      <c r="CI5" s="189" t="s">
        <v>1189</v>
      </c>
      <c r="CJ5" s="189" t="s">
        <v>1186</v>
      </c>
      <c r="CK5" s="190" t="s">
        <v>1184</v>
      </c>
      <c r="CL5" s="188" t="s">
        <v>1188</v>
      </c>
      <c r="CM5" s="189" t="s">
        <v>1189</v>
      </c>
      <c r="CN5" s="189" t="s">
        <v>1186</v>
      </c>
      <c r="CO5" s="190" t="s">
        <v>1184</v>
      </c>
      <c r="CP5" s="188" t="s">
        <v>1188</v>
      </c>
      <c r="CQ5" s="189" t="s">
        <v>1189</v>
      </c>
      <c r="CR5" s="189" t="s">
        <v>1186</v>
      </c>
      <c r="CS5" s="190" t="s">
        <v>1184</v>
      </c>
      <c r="CT5" s="188" t="s">
        <v>1188</v>
      </c>
      <c r="CU5" s="189" t="s">
        <v>1189</v>
      </c>
      <c r="CV5" s="189" t="s">
        <v>1186</v>
      </c>
      <c r="CW5" s="191" t="s">
        <v>1184</v>
      </c>
      <c r="CX5" s="192" t="s">
        <v>36</v>
      </c>
      <c r="CY5" s="193" t="s">
        <v>1190</v>
      </c>
      <c r="CZ5" s="193" t="s">
        <v>30</v>
      </c>
      <c r="DA5" s="193" t="s">
        <v>1190</v>
      </c>
      <c r="DB5" s="194" t="s">
        <v>1191</v>
      </c>
      <c r="DC5" s="193" t="s">
        <v>1190</v>
      </c>
      <c r="DD5" s="194" t="s">
        <v>1192</v>
      </c>
      <c r="DE5" s="193" t="s">
        <v>1190</v>
      </c>
      <c r="DF5" s="194" t="s">
        <v>1193</v>
      </c>
      <c r="DG5" s="193" t="s">
        <v>1190</v>
      </c>
      <c r="DH5" s="194" t="s">
        <v>1194</v>
      </c>
      <c r="DI5" s="193" t="s">
        <v>1190</v>
      </c>
      <c r="DJ5" s="194" t="s">
        <v>1195</v>
      </c>
      <c r="DK5" s="193" t="s">
        <v>1190</v>
      </c>
      <c r="DL5" s="194" t="s">
        <v>1196</v>
      </c>
      <c r="DM5" s="195" t="s">
        <v>1190</v>
      </c>
      <c r="DN5" s="196" t="s">
        <v>1197</v>
      </c>
      <c r="DO5" s="196" t="s">
        <v>1197</v>
      </c>
      <c r="DP5" s="96" t="s">
        <v>1198</v>
      </c>
      <c r="DQ5" s="96"/>
      <c r="DR5" s="96" t="s">
        <v>1199</v>
      </c>
      <c r="DS5" s="197"/>
      <c r="DT5" s="96"/>
      <c r="DU5" s="198" t="s">
        <v>29</v>
      </c>
      <c r="DV5" s="199" t="s">
        <v>1200</v>
      </c>
      <c r="DW5" s="199" t="s">
        <v>1201</v>
      </c>
      <c r="DX5" s="199" t="s">
        <v>1200</v>
      </c>
      <c r="DY5" s="199" t="s">
        <v>1202</v>
      </c>
      <c r="DZ5" s="199" t="s">
        <v>1203</v>
      </c>
      <c r="EA5" s="199" t="s">
        <v>1204</v>
      </c>
    </row>
    <row r="6" spans="1:131">
      <c r="A6" s="314"/>
      <c r="B6" s="200">
        <v>1</v>
      </c>
      <c r="C6" s="201">
        <v>2</v>
      </c>
      <c r="D6" s="201"/>
      <c r="E6" s="201">
        <v>3</v>
      </c>
      <c r="F6" s="202">
        <v>4</v>
      </c>
      <c r="G6" s="202">
        <v>5</v>
      </c>
      <c r="H6" s="202">
        <v>6</v>
      </c>
      <c r="I6" s="202">
        <v>7</v>
      </c>
      <c r="J6" s="202">
        <v>8</v>
      </c>
      <c r="K6" s="202">
        <v>9</v>
      </c>
      <c r="L6" s="203">
        <v>10</v>
      </c>
      <c r="M6" s="204">
        <v>7</v>
      </c>
      <c r="N6" s="202">
        <v>8</v>
      </c>
      <c r="O6" s="202"/>
      <c r="P6" s="205">
        <v>9</v>
      </c>
      <c r="Q6" s="202">
        <v>10</v>
      </c>
      <c r="R6" s="202"/>
      <c r="S6" s="202"/>
      <c r="T6" s="202">
        <v>11</v>
      </c>
      <c r="U6" s="202">
        <v>6</v>
      </c>
      <c r="V6" s="202">
        <v>7</v>
      </c>
      <c r="W6" s="202">
        <v>8</v>
      </c>
      <c r="X6" s="202">
        <v>9</v>
      </c>
      <c r="Y6" s="202">
        <v>10</v>
      </c>
      <c r="Z6" s="202">
        <v>11</v>
      </c>
      <c r="AA6" s="202">
        <v>12</v>
      </c>
      <c r="AB6" s="202">
        <v>13</v>
      </c>
      <c r="AC6" s="202">
        <v>14</v>
      </c>
      <c r="AD6" s="202">
        <v>15</v>
      </c>
      <c r="AE6" s="202">
        <v>16</v>
      </c>
      <c r="AF6" s="202">
        <v>17</v>
      </c>
      <c r="AG6" s="202">
        <v>18</v>
      </c>
      <c r="AH6" s="202">
        <v>19</v>
      </c>
      <c r="AI6" s="202">
        <v>20</v>
      </c>
      <c r="AJ6" s="202">
        <v>21</v>
      </c>
      <c r="AK6" s="203">
        <v>22</v>
      </c>
      <c r="AL6" s="202">
        <v>19</v>
      </c>
      <c r="AM6" s="202">
        <v>20</v>
      </c>
      <c r="AN6" s="202">
        <v>21</v>
      </c>
      <c r="AO6" s="203">
        <v>22</v>
      </c>
      <c r="AP6" s="202">
        <v>19</v>
      </c>
      <c r="AQ6" s="202">
        <v>20</v>
      </c>
      <c r="AR6" s="202">
        <v>21</v>
      </c>
      <c r="AS6" s="203">
        <v>22</v>
      </c>
      <c r="AT6" s="202">
        <v>19</v>
      </c>
      <c r="AU6" s="202">
        <v>20</v>
      </c>
      <c r="AV6" s="202">
        <v>21</v>
      </c>
      <c r="AW6" s="203">
        <v>22</v>
      </c>
      <c r="AX6" s="202">
        <v>19</v>
      </c>
      <c r="AY6" s="202">
        <v>20</v>
      </c>
      <c r="AZ6" s="202">
        <v>21</v>
      </c>
      <c r="BA6" s="203">
        <v>22</v>
      </c>
      <c r="BB6" s="202">
        <v>19</v>
      </c>
      <c r="BC6" s="202">
        <v>20</v>
      </c>
      <c r="BD6" s="202">
        <v>21</v>
      </c>
      <c r="BE6" s="203">
        <v>22</v>
      </c>
      <c r="BF6" s="202">
        <v>19</v>
      </c>
      <c r="BG6" s="202">
        <v>20</v>
      </c>
      <c r="BH6" s="202">
        <v>21</v>
      </c>
      <c r="BI6" s="203">
        <v>22</v>
      </c>
      <c r="BJ6" s="202">
        <v>19</v>
      </c>
      <c r="BK6" s="202">
        <v>20</v>
      </c>
      <c r="BL6" s="202">
        <v>21</v>
      </c>
      <c r="BM6" s="203">
        <v>22</v>
      </c>
      <c r="BN6" s="202">
        <v>19</v>
      </c>
      <c r="BO6" s="202">
        <v>20</v>
      </c>
      <c r="BP6" s="202">
        <v>21</v>
      </c>
      <c r="BQ6" s="203">
        <v>22</v>
      </c>
      <c r="BR6" s="202">
        <v>19</v>
      </c>
      <c r="BS6" s="202">
        <v>20</v>
      </c>
      <c r="BT6" s="202">
        <v>21</v>
      </c>
      <c r="BU6" s="203">
        <v>22</v>
      </c>
      <c r="BV6" s="202">
        <v>19</v>
      </c>
      <c r="BW6" s="202">
        <v>20</v>
      </c>
      <c r="BX6" s="202">
        <v>21</v>
      </c>
      <c r="BY6" s="203">
        <v>22</v>
      </c>
      <c r="BZ6" s="202">
        <v>19</v>
      </c>
      <c r="CA6" s="202">
        <v>20</v>
      </c>
      <c r="CB6" s="202">
        <v>21</v>
      </c>
      <c r="CC6" s="203">
        <v>22</v>
      </c>
      <c r="CD6" s="202">
        <v>19</v>
      </c>
      <c r="CE6" s="202">
        <v>20</v>
      </c>
      <c r="CF6" s="202">
        <v>21</v>
      </c>
      <c r="CG6" s="203">
        <v>22</v>
      </c>
      <c r="CH6" s="202">
        <v>19</v>
      </c>
      <c r="CI6" s="202">
        <v>20</v>
      </c>
      <c r="CJ6" s="202">
        <v>21</v>
      </c>
      <c r="CK6" s="203">
        <v>22</v>
      </c>
      <c r="CL6" s="202">
        <v>19</v>
      </c>
      <c r="CM6" s="202">
        <v>20</v>
      </c>
      <c r="CN6" s="202">
        <v>21</v>
      </c>
      <c r="CO6" s="203">
        <v>22</v>
      </c>
      <c r="CP6" s="202">
        <v>19</v>
      </c>
      <c r="CQ6" s="202">
        <v>20</v>
      </c>
      <c r="CR6" s="202">
        <v>21</v>
      </c>
      <c r="CS6" s="203">
        <v>22</v>
      </c>
      <c r="CT6" s="202">
        <v>19</v>
      </c>
      <c r="CU6" s="202">
        <v>20</v>
      </c>
      <c r="CV6" s="202">
        <v>21</v>
      </c>
      <c r="CW6" s="206">
        <v>22</v>
      </c>
      <c r="CX6" s="207">
        <v>8</v>
      </c>
      <c r="CY6" s="208">
        <v>9</v>
      </c>
      <c r="CZ6" s="208">
        <v>10</v>
      </c>
      <c r="DA6" s="208">
        <v>11</v>
      </c>
      <c r="DB6" s="208">
        <v>12</v>
      </c>
      <c r="DC6" s="208">
        <v>13</v>
      </c>
      <c r="DD6" s="208">
        <v>14</v>
      </c>
      <c r="DE6" s="208">
        <v>15</v>
      </c>
      <c r="DF6" s="208">
        <v>16</v>
      </c>
      <c r="DG6" s="208">
        <v>17</v>
      </c>
      <c r="DH6" s="208">
        <v>18</v>
      </c>
      <c r="DI6" s="208">
        <v>19</v>
      </c>
      <c r="DJ6" s="208">
        <v>20</v>
      </c>
      <c r="DK6" s="208">
        <v>21</v>
      </c>
      <c r="DL6" s="208">
        <v>22</v>
      </c>
      <c r="DM6" s="209">
        <v>23</v>
      </c>
      <c r="DS6" s="181"/>
      <c r="DU6" s="180"/>
      <c r="DV6" s="181"/>
    </row>
    <row r="8" spans="1:131">
      <c r="C8" t="s">
        <v>235</v>
      </c>
    </row>
  </sheetData>
  <mergeCells count="45">
    <mergeCell ref="M3:M5"/>
    <mergeCell ref="A1:I1"/>
    <mergeCell ref="CX1:DL1"/>
    <mergeCell ref="A2:I2"/>
    <mergeCell ref="A3:A6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U3:AK3"/>
    <mergeCell ref="U4:Y4"/>
    <mergeCell ref="Z4:AC4"/>
    <mergeCell ref="AD4:AG4"/>
    <mergeCell ref="AH4:AK4"/>
    <mergeCell ref="N3:N5"/>
    <mergeCell ref="O3:O5"/>
    <mergeCell ref="P3:P5"/>
    <mergeCell ref="Q3:S4"/>
    <mergeCell ref="T3:T5"/>
    <mergeCell ref="CD4:CG4"/>
    <mergeCell ref="AL4:AO4"/>
    <mergeCell ref="AP4:AS4"/>
    <mergeCell ref="AT4:AW4"/>
    <mergeCell ref="AX4:BA4"/>
    <mergeCell ref="BB4:BE4"/>
    <mergeCell ref="BF4:BI4"/>
    <mergeCell ref="BJ4:BM4"/>
    <mergeCell ref="BN4:BQ4"/>
    <mergeCell ref="BR4:BU4"/>
    <mergeCell ref="BV4:BY4"/>
    <mergeCell ref="BZ4:CC4"/>
    <mergeCell ref="DP4:DR4"/>
    <mergeCell ref="CH4:CK4"/>
    <mergeCell ref="CL4:CO4"/>
    <mergeCell ref="CP4:CS4"/>
    <mergeCell ref="CT4:CW4"/>
    <mergeCell ref="CX4:DA4"/>
    <mergeCell ref="DB4:D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A8"/>
  <sheetViews>
    <sheetView workbookViewId="0">
      <selection sqref="A1:XFD8"/>
    </sheetView>
  </sheetViews>
  <sheetFormatPr defaultRowHeight="15"/>
  <sheetData>
    <row r="1" spans="1:131" ht="26.25">
      <c r="A1" s="308" t="s">
        <v>1139</v>
      </c>
      <c r="B1" s="308"/>
      <c r="C1" s="308"/>
      <c r="D1" s="308"/>
      <c r="E1" s="308"/>
      <c r="F1" s="308"/>
      <c r="G1" s="308"/>
      <c r="H1" s="308"/>
      <c r="I1" s="308"/>
      <c r="J1" s="165"/>
      <c r="K1" s="165"/>
      <c r="L1" s="165"/>
      <c r="M1" s="165"/>
      <c r="N1" s="165"/>
      <c r="O1" s="165"/>
      <c r="P1" s="166"/>
      <c r="Q1" s="165"/>
      <c r="R1" s="165"/>
      <c r="S1" s="165"/>
      <c r="T1" s="165"/>
      <c r="U1" s="167"/>
      <c r="V1" s="167"/>
      <c r="W1" s="167"/>
      <c r="X1" s="167"/>
      <c r="Y1" s="167"/>
      <c r="Z1" s="167"/>
      <c r="AA1" s="167"/>
      <c r="AB1" s="167"/>
      <c r="AC1" s="167"/>
      <c r="AD1" s="168"/>
      <c r="AE1" s="167"/>
      <c r="AF1" s="167"/>
      <c r="AG1" s="167"/>
      <c r="AH1" s="167"/>
      <c r="AI1" s="167"/>
      <c r="AJ1" s="167"/>
      <c r="AK1" s="167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309" t="s">
        <v>1140</v>
      </c>
      <c r="CY1" s="310"/>
      <c r="CZ1" s="311"/>
      <c r="DA1" s="311"/>
      <c r="DB1" s="311"/>
      <c r="DC1" s="311"/>
      <c r="DD1" s="311"/>
      <c r="DE1" s="311"/>
      <c r="DF1" s="311"/>
      <c r="DG1" s="311"/>
      <c r="DH1" s="311"/>
      <c r="DI1" s="311"/>
      <c r="DJ1" s="311"/>
      <c r="DK1" s="311"/>
      <c r="DL1" s="311"/>
      <c r="DM1" s="169"/>
      <c r="DN1" s="169"/>
      <c r="DO1" s="169"/>
      <c r="DP1" s="169"/>
      <c r="DQ1" s="169"/>
      <c r="DR1" s="169"/>
      <c r="DS1" s="170"/>
      <c r="DT1" s="169"/>
      <c r="DU1" s="171"/>
      <c r="DV1" s="170"/>
      <c r="DW1" s="169"/>
      <c r="DX1" s="169"/>
      <c r="DY1" s="169"/>
      <c r="DZ1" s="169"/>
      <c r="EA1" s="169"/>
    </row>
    <row r="2" spans="1:131" ht="19.5" thickBot="1">
      <c r="A2" s="312" t="s">
        <v>1141</v>
      </c>
      <c r="B2" s="313"/>
      <c r="C2" s="313"/>
      <c r="D2" s="313"/>
      <c r="E2" s="313"/>
      <c r="F2" s="313"/>
      <c r="G2" s="313"/>
      <c r="H2" s="313"/>
      <c r="I2" s="313"/>
      <c r="J2" s="172"/>
      <c r="K2" s="172"/>
      <c r="L2" s="172"/>
      <c r="M2" s="172"/>
      <c r="N2" s="172"/>
      <c r="O2" s="172"/>
      <c r="P2" s="173"/>
      <c r="Q2" s="172"/>
      <c r="R2" s="172"/>
      <c r="S2" s="172"/>
      <c r="T2" s="172"/>
      <c r="U2" s="174"/>
      <c r="V2" s="174"/>
      <c r="W2" s="174"/>
      <c r="X2" s="174"/>
      <c r="Y2" s="174"/>
      <c r="Z2" s="174"/>
      <c r="AA2" s="174"/>
      <c r="AB2" s="174"/>
      <c r="AC2" s="174"/>
      <c r="AD2" s="175"/>
      <c r="AE2" s="174"/>
      <c r="AF2" s="174"/>
      <c r="AG2" s="174"/>
      <c r="AH2" s="174"/>
      <c r="AI2" s="174"/>
      <c r="AJ2" s="174"/>
      <c r="AK2" s="174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7"/>
      <c r="CY2" s="178"/>
      <c r="CZ2" s="176"/>
      <c r="DA2" s="176"/>
      <c r="DB2" s="179" t="s">
        <v>1142</v>
      </c>
      <c r="DC2" s="179"/>
      <c r="DD2" s="176"/>
      <c r="DE2" s="176"/>
      <c r="DF2" s="176"/>
      <c r="DG2" s="176"/>
      <c r="DH2" s="176"/>
      <c r="DI2" s="176"/>
      <c r="DJ2" s="176"/>
      <c r="DK2" s="176"/>
      <c r="DL2" s="176"/>
      <c r="DM2" s="169"/>
      <c r="DN2" s="169"/>
      <c r="DO2" s="169"/>
      <c r="DP2" s="169"/>
      <c r="DQ2" s="169"/>
      <c r="DR2" s="169"/>
      <c r="DS2" s="170"/>
      <c r="DT2" s="169"/>
      <c r="DU2" s="171"/>
      <c r="DV2" s="170"/>
      <c r="DW2" s="169"/>
      <c r="DX2" s="169"/>
      <c r="DY2" s="169"/>
      <c r="DZ2" s="169"/>
      <c r="EA2" s="169"/>
    </row>
    <row r="3" spans="1:131" ht="16.5" thickBot="1">
      <c r="A3" s="314" t="s">
        <v>1143</v>
      </c>
      <c r="B3" s="315" t="s">
        <v>1143</v>
      </c>
      <c r="C3" s="317" t="s">
        <v>1144</v>
      </c>
      <c r="D3" s="291" t="s">
        <v>1145</v>
      </c>
      <c r="E3" s="317" t="s">
        <v>1146</v>
      </c>
      <c r="F3" s="317" t="s">
        <v>1147</v>
      </c>
      <c r="G3" s="317" t="s">
        <v>1148</v>
      </c>
      <c r="H3" s="319" t="s">
        <v>1149</v>
      </c>
      <c r="I3" s="319" t="s">
        <v>1150</v>
      </c>
      <c r="J3" s="319" t="s">
        <v>1151</v>
      </c>
      <c r="K3" s="317" t="s">
        <v>1152</v>
      </c>
      <c r="L3" s="321" t="s">
        <v>1153</v>
      </c>
      <c r="M3" s="305" t="s">
        <v>1148</v>
      </c>
      <c r="N3" s="291" t="s">
        <v>1154</v>
      </c>
      <c r="O3" s="291" t="s">
        <v>1155</v>
      </c>
      <c r="P3" s="294" t="s">
        <v>1156</v>
      </c>
      <c r="Q3" s="297" t="s">
        <v>1157</v>
      </c>
      <c r="R3" s="298"/>
      <c r="S3" s="299"/>
      <c r="T3" s="291" t="s">
        <v>1158</v>
      </c>
      <c r="U3" s="303" t="s">
        <v>1159</v>
      </c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4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80"/>
      <c r="CY3" s="181"/>
      <c r="DS3" s="181"/>
      <c r="DU3" s="180"/>
      <c r="DV3" s="181"/>
    </row>
    <row r="4" spans="1:131" ht="26.25" thickBot="1">
      <c r="A4" s="314"/>
      <c r="B4" s="316"/>
      <c r="C4" s="318"/>
      <c r="D4" s="292"/>
      <c r="E4" s="318"/>
      <c r="F4" s="318"/>
      <c r="G4" s="318"/>
      <c r="H4" s="320"/>
      <c r="I4" s="320"/>
      <c r="J4" s="320"/>
      <c r="K4" s="318"/>
      <c r="L4" s="322"/>
      <c r="M4" s="306"/>
      <c r="N4" s="292"/>
      <c r="O4" s="292"/>
      <c r="P4" s="295"/>
      <c r="Q4" s="300"/>
      <c r="R4" s="301"/>
      <c r="S4" s="302"/>
      <c r="T4" s="292"/>
      <c r="U4" s="284" t="s">
        <v>1160</v>
      </c>
      <c r="V4" s="284"/>
      <c r="W4" s="284"/>
      <c r="X4" s="284"/>
      <c r="Y4" s="284"/>
      <c r="Z4" s="284" t="s">
        <v>1161</v>
      </c>
      <c r="AA4" s="284"/>
      <c r="AB4" s="284"/>
      <c r="AC4" s="284"/>
      <c r="AD4" s="284" t="s">
        <v>1162</v>
      </c>
      <c r="AE4" s="284"/>
      <c r="AF4" s="284"/>
      <c r="AG4" s="284"/>
      <c r="AH4" s="284" t="s">
        <v>1163</v>
      </c>
      <c r="AI4" s="284"/>
      <c r="AJ4" s="284"/>
      <c r="AK4" s="285"/>
      <c r="AL4" s="284" t="s">
        <v>1164</v>
      </c>
      <c r="AM4" s="284"/>
      <c r="AN4" s="284"/>
      <c r="AO4" s="285"/>
      <c r="AP4" s="284" t="s">
        <v>1165</v>
      </c>
      <c r="AQ4" s="284"/>
      <c r="AR4" s="284"/>
      <c r="AS4" s="285"/>
      <c r="AT4" s="284" t="s">
        <v>1166</v>
      </c>
      <c r="AU4" s="284"/>
      <c r="AV4" s="284"/>
      <c r="AW4" s="285"/>
      <c r="AX4" s="284" t="s">
        <v>1167</v>
      </c>
      <c r="AY4" s="284"/>
      <c r="AZ4" s="284"/>
      <c r="BA4" s="285"/>
      <c r="BB4" s="284" t="s">
        <v>1168</v>
      </c>
      <c r="BC4" s="284"/>
      <c r="BD4" s="284"/>
      <c r="BE4" s="285"/>
      <c r="BF4" s="284" t="s">
        <v>1169</v>
      </c>
      <c r="BG4" s="284"/>
      <c r="BH4" s="284"/>
      <c r="BI4" s="285"/>
      <c r="BJ4" s="284" t="s">
        <v>1170</v>
      </c>
      <c r="BK4" s="284"/>
      <c r="BL4" s="284"/>
      <c r="BM4" s="285"/>
      <c r="BN4" s="284" t="s">
        <v>1171</v>
      </c>
      <c r="BO4" s="284"/>
      <c r="BP4" s="284"/>
      <c r="BQ4" s="285"/>
      <c r="BR4" s="284" t="s">
        <v>1172</v>
      </c>
      <c r="BS4" s="284"/>
      <c r="BT4" s="284"/>
      <c r="BU4" s="285"/>
      <c r="BV4" s="284" t="s">
        <v>1173</v>
      </c>
      <c r="BW4" s="284"/>
      <c r="BX4" s="284"/>
      <c r="BY4" s="285"/>
      <c r="BZ4" s="284" t="s">
        <v>1174</v>
      </c>
      <c r="CA4" s="284"/>
      <c r="CB4" s="284"/>
      <c r="CC4" s="285"/>
      <c r="CD4" s="284" t="s">
        <v>1175</v>
      </c>
      <c r="CE4" s="284"/>
      <c r="CF4" s="284"/>
      <c r="CG4" s="285"/>
      <c r="CH4" s="284" t="s">
        <v>1176</v>
      </c>
      <c r="CI4" s="284"/>
      <c r="CJ4" s="284"/>
      <c r="CK4" s="285"/>
      <c r="CL4" s="284" t="s">
        <v>1177</v>
      </c>
      <c r="CM4" s="284"/>
      <c r="CN4" s="284"/>
      <c r="CO4" s="285"/>
      <c r="CP4" s="284" t="s">
        <v>1178</v>
      </c>
      <c r="CQ4" s="284"/>
      <c r="CR4" s="284"/>
      <c r="CS4" s="285"/>
      <c r="CT4" s="284" t="s">
        <v>1179</v>
      </c>
      <c r="CU4" s="284"/>
      <c r="CV4" s="284"/>
      <c r="CW4" s="285"/>
      <c r="CX4" s="286" t="s">
        <v>1180</v>
      </c>
      <c r="CY4" s="287"/>
      <c r="CZ4" s="287"/>
      <c r="DA4" s="288"/>
      <c r="DB4" s="289" t="s">
        <v>1181</v>
      </c>
      <c r="DC4" s="287"/>
      <c r="DD4" s="287"/>
      <c r="DE4" s="287"/>
      <c r="DF4" s="287"/>
      <c r="DG4" s="287"/>
      <c r="DH4" s="287"/>
      <c r="DI4" s="287"/>
      <c r="DJ4" s="287"/>
      <c r="DK4" s="287"/>
      <c r="DL4" s="287"/>
      <c r="DM4" s="290"/>
      <c r="DN4" s="182"/>
      <c r="DO4" s="182"/>
      <c r="DP4" s="283" t="s">
        <v>1182</v>
      </c>
      <c r="DQ4" s="283"/>
      <c r="DR4" s="283"/>
      <c r="DS4" s="183"/>
      <c r="DT4" s="182"/>
      <c r="DU4" s="184" t="s">
        <v>1183</v>
      </c>
      <c r="DV4" s="185"/>
      <c r="DW4" s="185"/>
      <c r="DX4" s="185"/>
      <c r="DY4" s="185"/>
      <c r="DZ4" s="185"/>
      <c r="EA4" s="185"/>
    </row>
    <row r="5" spans="1:131" ht="26.25" thickBot="1">
      <c r="A5" s="314"/>
      <c r="B5" s="316"/>
      <c r="C5" s="318"/>
      <c r="D5" s="293"/>
      <c r="E5" s="318"/>
      <c r="F5" s="318"/>
      <c r="G5" s="318"/>
      <c r="H5" s="320"/>
      <c r="I5" s="320"/>
      <c r="J5" s="320"/>
      <c r="K5" s="318"/>
      <c r="L5" s="322"/>
      <c r="M5" s="307"/>
      <c r="N5" s="293"/>
      <c r="O5" s="293"/>
      <c r="P5" s="296"/>
      <c r="Q5" s="186" t="s">
        <v>1184</v>
      </c>
      <c r="R5" s="187" t="s">
        <v>1185</v>
      </c>
      <c r="S5" s="187" t="s">
        <v>1186</v>
      </c>
      <c r="T5" s="293"/>
      <c r="U5" s="188" t="s">
        <v>1187</v>
      </c>
      <c r="V5" s="188" t="s">
        <v>1188</v>
      </c>
      <c r="W5" s="189" t="s">
        <v>1185</v>
      </c>
      <c r="X5" s="189" t="s">
        <v>1186</v>
      </c>
      <c r="Y5" s="187" t="s">
        <v>1184</v>
      </c>
      <c r="Z5" s="188" t="s">
        <v>1188</v>
      </c>
      <c r="AA5" s="189" t="s">
        <v>1189</v>
      </c>
      <c r="AB5" s="189" t="s">
        <v>1186</v>
      </c>
      <c r="AC5" s="187" t="s">
        <v>1184</v>
      </c>
      <c r="AD5" s="188" t="s">
        <v>1188</v>
      </c>
      <c r="AE5" s="189" t="s">
        <v>1189</v>
      </c>
      <c r="AF5" s="189" t="s">
        <v>1186</v>
      </c>
      <c r="AG5" s="187" t="s">
        <v>1184</v>
      </c>
      <c r="AH5" s="188" t="s">
        <v>1188</v>
      </c>
      <c r="AI5" s="189" t="s">
        <v>1189</v>
      </c>
      <c r="AJ5" s="189" t="s">
        <v>1186</v>
      </c>
      <c r="AK5" s="190" t="s">
        <v>1184</v>
      </c>
      <c r="AL5" s="188" t="s">
        <v>1188</v>
      </c>
      <c r="AM5" s="189" t="s">
        <v>1189</v>
      </c>
      <c r="AN5" s="189" t="s">
        <v>1186</v>
      </c>
      <c r="AO5" s="190" t="s">
        <v>1184</v>
      </c>
      <c r="AP5" s="188" t="s">
        <v>1188</v>
      </c>
      <c r="AQ5" s="189" t="s">
        <v>1189</v>
      </c>
      <c r="AR5" s="189" t="s">
        <v>1186</v>
      </c>
      <c r="AS5" s="190" t="s">
        <v>1184</v>
      </c>
      <c r="AT5" s="188" t="s">
        <v>1188</v>
      </c>
      <c r="AU5" s="189" t="s">
        <v>1189</v>
      </c>
      <c r="AV5" s="189" t="s">
        <v>1186</v>
      </c>
      <c r="AW5" s="190" t="s">
        <v>1184</v>
      </c>
      <c r="AX5" s="188" t="s">
        <v>1188</v>
      </c>
      <c r="AY5" s="189" t="s">
        <v>1189</v>
      </c>
      <c r="AZ5" s="189" t="s">
        <v>1186</v>
      </c>
      <c r="BA5" s="190" t="s">
        <v>1184</v>
      </c>
      <c r="BB5" s="188" t="s">
        <v>1188</v>
      </c>
      <c r="BC5" s="189" t="s">
        <v>1189</v>
      </c>
      <c r="BD5" s="189" t="s">
        <v>1186</v>
      </c>
      <c r="BE5" s="190" t="s">
        <v>1184</v>
      </c>
      <c r="BF5" s="188" t="s">
        <v>1188</v>
      </c>
      <c r="BG5" s="189" t="s">
        <v>1189</v>
      </c>
      <c r="BH5" s="189" t="s">
        <v>1186</v>
      </c>
      <c r="BI5" s="190" t="s">
        <v>1184</v>
      </c>
      <c r="BJ5" s="188" t="s">
        <v>1188</v>
      </c>
      <c r="BK5" s="189" t="s">
        <v>1189</v>
      </c>
      <c r="BL5" s="189" t="s">
        <v>1186</v>
      </c>
      <c r="BM5" s="190" t="s">
        <v>1184</v>
      </c>
      <c r="BN5" s="188" t="s">
        <v>1188</v>
      </c>
      <c r="BO5" s="189" t="s">
        <v>1189</v>
      </c>
      <c r="BP5" s="189" t="s">
        <v>1186</v>
      </c>
      <c r="BQ5" s="190" t="s">
        <v>1184</v>
      </c>
      <c r="BR5" s="188" t="s">
        <v>1188</v>
      </c>
      <c r="BS5" s="189" t="s">
        <v>1189</v>
      </c>
      <c r="BT5" s="189" t="s">
        <v>1186</v>
      </c>
      <c r="BU5" s="190" t="s">
        <v>1184</v>
      </c>
      <c r="BV5" s="188" t="s">
        <v>1188</v>
      </c>
      <c r="BW5" s="189" t="s">
        <v>1189</v>
      </c>
      <c r="BX5" s="189" t="s">
        <v>1186</v>
      </c>
      <c r="BY5" s="190" t="s">
        <v>1184</v>
      </c>
      <c r="BZ5" s="188" t="s">
        <v>1188</v>
      </c>
      <c r="CA5" s="189" t="s">
        <v>1189</v>
      </c>
      <c r="CB5" s="189" t="s">
        <v>1186</v>
      </c>
      <c r="CC5" s="190" t="s">
        <v>1184</v>
      </c>
      <c r="CD5" s="188" t="s">
        <v>1188</v>
      </c>
      <c r="CE5" s="189" t="s">
        <v>1189</v>
      </c>
      <c r="CF5" s="189" t="s">
        <v>1186</v>
      </c>
      <c r="CG5" s="190" t="s">
        <v>1184</v>
      </c>
      <c r="CH5" s="188" t="s">
        <v>1188</v>
      </c>
      <c r="CI5" s="189" t="s">
        <v>1189</v>
      </c>
      <c r="CJ5" s="189" t="s">
        <v>1186</v>
      </c>
      <c r="CK5" s="190" t="s">
        <v>1184</v>
      </c>
      <c r="CL5" s="188" t="s">
        <v>1188</v>
      </c>
      <c r="CM5" s="189" t="s">
        <v>1189</v>
      </c>
      <c r="CN5" s="189" t="s">
        <v>1186</v>
      </c>
      <c r="CO5" s="190" t="s">
        <v>1184</v>
      </c>
      <c r="CP5" s="188" t="s">
        <v>1188</v>
      </c>
      <c r="CQ5" s="189" t="s">
        <v>1189</v>
      </c>
      <c r="CR5" s="189" t="s">
        <v>1186</v>
      </c>
      <c r="CS5" s="190" t="s">
        <v>1184</v>
      </c>
      <c r="CT5" s="188" t="s">
        <v>1188</v>
      </c>
      <c r="CU5" s="189" t="s">
        <v>1189</v>
      </c>
      <c r="CV5" s="189" t="s">
        <v>1186</v>
      </c>
      <c r="CW5" s="191" t="s">
        <v>1184</v>
      </c>
      <c r="CX5" s="192" t="s">
        <v>36</v>
      </c>
      <c r="CY5" s="193" t="s">
        <v>1190</v>
      </c>
      <c r="CZ5" s="193" t="s">
        <v>30</v>
      </c>
      <c r="DA5" s="193" t="s">
        <v>1190</v>
      </c>
      <c r="DB5" s="194" t="s">
        <v>1191</v>
      </c>
      <c r="DC5" s="193" t="s">
        <v>1190</v>
      </c>
      <c r="DD5" s="194" t="s">
        <v>1192</v>
      </c>
      <c r="DE5" s="193" t="s">
        <v>1190</v>
      </c>
      <c r="DF5" s="194" t="s">
        <v>1193</v>
      </c>
      <c r="DG5" s="193" t="s">
        <v>1190</v>
      </c>
      <c r="DH5" s="194" t="s">
        <v>1194</v>
      </c>
      <c r="DI5" s="193" t="s">
        <v>1190</v>
      </c>
      <c r="DJ5" s="194" t="s">
        <v>1195</v>
      </c>
      <c r="DK5" s="193" t="s">
        <v>1190</v>
      </c>
      <c r="DL5" s="194" t="s">
        <v>1196</v>
      </c>
      <c r="DM5" s="195" t="s">
        <v>1190</v>
      </c>
      <c r="DN5" s="196" t="s">
        <v>1197</v>
      </c>
      <c r="DO5" s="196" t="s">
        <v>1197</v>
      </c>
      <c r="DP5" s="96" t="s">
        <v>1198</v>
      </c>
      <c r="DQ5" s="96"/>
      <c r="DR5" s="96" t="s">
        <v>1199</v>
      </c>
      <c r="DS5" s="197"/>
      <c r="DT5" s="96"/>
      <c r="DU5" s="198" t="s">
        <v>29</v>
      </c>
      <c r="DV5" s="199" t="s">
        <v>1200</v>
      </c>
      <c r="DW5" s="199" t="s">
        <v>1201</v>
      </c>
      <c r="DX5" s="199" t="s">
        <v>1200</v>
      </c>
      <c r="DY5" s="199" t="s">
        <v>1202</v>
      </c>
      <c r="DZ5" s="199" t="s">
        <v>1203</v>
      </c>
      <c r="EA5" s="199" t="s">
        <v>1204</v>
      </c>
    </row>
    <row r="6" spans="1:131">
      <c r="A6" s="314"/>
      <c r="B6" s="200">
        <v>1</v>
      </c>
      <c r="C6" s="201">
        <v>2</v>
      </c>
      <c r="D6" s="201"/>
      <c r="E6" s="201">
        <v>3</v>
      </c>
      <c r="F6" s="202">
        <v>4</v>
      </c>
      <c r="G6" s="202">
        <v>5</v>
      </c>
      <c r="H6" s="202">
        <v>6</v>
      </c>
      <c r="I6" s="202">
        <v>7</v>
      </c>
      <c r="J6" s="202">
        <v>8</v>
      </c>
      <c r="K6" s="202">
        <v>9</v>
      </c>
      <c r="L6" s="203">
        <v>10</v>
      </c>
      <c r="M6" s="204">
        <v>7</v>
      </c>
      <c r="N6" s="202">
        <v>8</v>
      </c>
      <c r="O6" s="202"/>
      <c r="P6" s="205">
        <v>9</v>
      </c>
      <c r="Q6" s="202">
        <v>10</v>
      </c>
      <c r="R6" s="202"/>
      <c r="S6" s="202"/>
      <c r="T6" s="202">
        <v>11</v>
      </c>
      <c r="U6" s="202">
        <v>6</v>
      </c>
      <c r="V6" s="202">
        <v>7</v>
      </c>
      <c r="W6" s="202">
        <v>8</v>
      </c>
      <c r="X6" s="202">
        <v>9</v>
      </c>
      <c r="Y6" s="202">
        <v>10</v>
      </c>
      <c r="Z6" s="202">
        <v>11</v>
      </c>
      <c r="AA6" s="202">
        <v>12</v>
      </c>
      <c r="AB6" s="202">
        <v>13</v>
      </c>
      <c r="AC6" s="202">
        <v>14</v>
      </c>
      <c r="AD6" s="202">
        <v>15</v>
      </c>
      <c r="AE6" s="202">
        <v>16</v>
      </c>
      <c r="AF6" s="202">
        <v>17</v>
      </c>
      <c r="AG6" s="202">
        <v>18</v>
      </c>
      <c r="AH6" s="202">
        <v>19</v>
      </c>
      <c r="AI6" s="202">
        <v>20</v>
      </c>
      <c r="AJ6" s="202">
        <v>21</v>
      </c>
      <c r="AK6" s="203">
        <v>22</v>
      </c>
      <c r="AL6" s="202">
        <v>19</v>
      </c>
      <c r="AM6" s="202">
        <v>20</v>
      </c>
      <c r="AN6" s="202">
        <v>21</v>
      </c>
      <c r="AO6" s="203">
        <v>22</v>
      </c>
      <c r="AP6" s="202">
        <v>19</v>
      </c>
      <c r="AQ6" s="202">
        <v>20</v>
      </c>
      <c r="AR6" s="202">
        <v>21</v>
      </c>
      <c r="AS6" s="203">
        <v>22</v>
      </c>
      <c r="AT6" s="202">
        <v>19</v>
      </c>
      <c r="AU6" s="202">
        <v>20</v>
      </c>
      <c r="AV6" s="202">
        <v>21</v>
      </c>
      <c r="AW6" s="203">
        <v>22</v>
      </c>
      <c r="AX6" s="202">
        <v>19</v>
      </c>
      <c r="AY6" s="202">
        <v>20</v>
      </c>
      <c r="AZ6" s="202">
        <v>21</v>
      </c>
      <c r="BA6" s="203">
        <v>22</v>
      </c>
      <c r="BB6" s="202">
        <v>19</v>
      </c>
      <c r="BC6" s="202">
        <v>20</v>
      </c>
      <c r="BD6" s="202">
        <v>21</v>
      </c>
      <c r="BE6" s="203">
        <v>22</v>
      </c>
      <c r="BF6" s="202">
        <v>19</v>
      </c>
      <c r="BG6" s="202">
        <v>20</v>
      </c>
      <c r="BH6" s="202">
        <v>21</v>
      </c>
      <c r="BI6" s="203">
        <v>22</v>
      </c>
      <c r="BJ6" s="202">
        <v>19</v>
      </c>
      <c r="BK6" s="202">
        <v>20</v>
      </c>
      <c r="BL6" s="202">
        <v>21</v>
      </c>
      <c r="BM6" s="203">
        <v>22</v>
      </c>
      <c r="BN6" s="202">
        <v>19</v>
      </c>
      <c r="BO6" s="202">
        <v>20</v>
      </c>
      <c r="BP6" s="202">
        <v>21</v>
      </c>
      <c r="BQ6" s="203">
        <v>22</v>
      </c>
      <c r="BR6" s="202">
        <v>19</v>
      </c>
      <c r="BS6" s="202">
        <v>20</v>
      </c>
      <c r="BT6" s="202">
        <v>21</v>
      </c>
      <c r="BU6" s="203">
        <v>22</v>
      </c>
      <c r="BV6" s="202">
        <v>19</v>
      </c>
      <c r="BW6" s="202">
        <v>20</v>
      </c>
      <c r="BX6" s="202">
        <v>21</v>
      </c>
      <c r="BY6" s="203">
        <v>22</v>
      </c>
      <c r="BZ6" s="202">
        <v>19</v>
      </c>
      <c r="CA6" s="202">
        <v>20</v>
      </c>
      <c r="CB6" s="202">
        <v>21</v>
      </c>
      <c r="CC6" s="203">
        <v>22</v>
      </c>
      <c r="CD6" s="202">
        <v>19</v>
      </c>
      <c r="CE6" s="202">
        <v>20</v>
      </c>
      <c r="CF6" s="202">
        <v>21</v>
      </c>
      <c r="CG6" s="203">
        <v>22</v>
      </c>
      <c r="CH6" s="202">
        <v>19</v>
      </c>
      <c r="CI6" s="202">
        <v>20</v>
      </c>
      <c r="CJ6" s="202">
        <v>21</v>
      </c>
      <c r="CK6" s="203">
        <v>22</v>
      </c>
      <c r="CL6" s="202">
        <v>19</v>
      </c>
      <c r="CM6" s="202">
        <v>20</v>
      </c>
      <c r="CN6" s="202">
        <v>21</v>
      </c>
      <c r="CO6" s="203">
        <v>22</v>
      </c>
      <c r="CP6" s="202">
        <v>19</v>
      </c>
      <c r="CQ6" s="202">
        <v>20</v>
      </c>
      <c r="CR6" s="202">
        <v>21</v>
      </c>
      <c r="CS6" s="203">
        <v>22</v>
      </c>
      <c r="CT6" s="202">
        <v>19</v>
      </c>
      <c r="CU6" s="202">
        <v>20</v>
      </c>
      <c r="CV6" s="202">
        <v>21</v>
      </c>
      <c r="CW6" s="206">
        <v>22</v>
      </c>
      <c r="CX6" s="207">
        <v>8</v>
      </c>
      <c r="CY6" s="208">
        <v>9</v>
      </c>
      <c r="CZ6" s="208">
        <v>10</v>
      </c>
      <c r="DA6" s="208">
        <v>11</v>
      </c>
      <c r="DB6" s="208">
        <v>12</v>
      </c>
      <c r="DC6" s="208">
        <v>13</v>
      </c>
      <c r="DD6" s="208">
        <v>14</v>
      </c>
      <c r="DE6" s="208">
        <v>15</v>
      </c>
      <c r="DF6" s="208">
        <v>16</v>
      </c>
      <c r="DG6" s="208">
        <v>17</v>
      </c>
      <c r="DH6" s="208">
        <v>18</v>
      </c>
      <c r="DI6" s="208">
        <v>19</v>
      </c>
      <c r="DJ6" s="208">
        <v>20</v>
      </c>
      <c r="DK6" s="208">
        <v>21</v>
      </c>
      <c r="DL6" s="208">
        <v>22</v>
      </c>
      <c r="DM6" s="209">
        <v>23</v>
      </c>
      <c r="DS6" s="181"/>
      <c r="DU6" s="180"/>
      <c r="DV6" s="181"/>
    </row>
    <row r="8" spans="1:131">
      <c r="C8" t="s">
        <v>235</v>
      </c>
    </row>
  </sheetData>
  <mergeCells count="45">
    <mergeCell ref="M3:M5"/>
    <mergeCell ref="A1:I1"/>
    <mergeCell ref="CX1:DL1"/>
    <mergeCell ref="A2:I2"/>
    <mergeCell ref="A3:A6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U3:AK3"/>
    <mergeCell ref="U4:Y4"/>
    <mergeCell ref="Z4:AC4"/>
    <mergeCell ref="AD4:AG4"/>
    <mergeCell ref="AH4:AK4"/>
    <mergeCell ref="N3:N5"/>
    <mergeCell ref="O3:O5"/>
    <mergeCell ref="P3:P5"/>
    <mergeCell ref="Q3:S4"/>
    <mergeCell ref="T3:T5"/>
    <mergeCell ref="CD4:CG4"/>
    <mergeCell ref="AL4:AO4"/>
    <mergeCell ref="AP4:AS4"/>
    <mergeCell ref="AT4:AW4"/>
    <mergeCell ref="AX4:BA4"/>
    <mergeCell ref="BB4:BE4"/>
    <mergeCell ref="BF4:BI4"/>
    <mergeCell ref="BJ4:BM4"/>
    <mergeCell ref="BN4:BQ4"/>
    <mergeCell ref="BR4:BU4"/>
    <mergeCell ref="BV4:BY4"/>
    <mergeCell ref="BZ4:CC4"/>
    <mergeCell ref="DP4:DR4"/>
    <mergeCell ref="CH4:CK4"/>
    <mergeCell ref="CL4:CO4"/>
    <mergeCell ref="CP4:CS4"/>
    <mergeCell ref="CT4:CW4"/>
    <mergeCell ref="CX4:DA4"/>
    <mergeCell ref="DB4:D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A8"/>
  <sheetViews>
    <sheetView workbookViewId="0">
      <selection sqref="A1:XFD8"/>
    </sheetView>
  </sheetViews>
  <sheetFormatPr defaultRowHeight="15"/>
  <sheetData>
    <row r="1" spans="1:131" ht="26.25">
      <c r="A1" s="308" t="s">
        <v>1139</v>
      </c>
      <c r="B1" s="308"/>
      <c r="C1" s="308"/>
      <c r="D1" s="308"/>
      <c r="E1" s="308"/>
      <c r="F1" s="308"/>
      <c r="G1" s="308"/>
      <c r="H1" s="308"/>
      <c r="I1" s="308"/>
      <c r="J1" s="165"/>
      <c r="K1" s="165"/>
      <c r="L1" s="165"/>
      <c r="M1" s="165"/>
      <c r="N1" s="165"/>
      <c r="O1" s="165"/>
      <c r="P1" s="166"/>
      <c r="Q1" s="165"/>
      <c r="R1" s="165"/>
      <c r="S1" s="165"/>
      <c r="T1" s="165"/>
      <c r="U1" s="167"/>
      <c r="V1" s="167"/>
      <c r="W1" s="167"/>
      <c r="X1" s="167"/>
      <c r="Y1" s="167"/>
      <c r="Z1" s="167"/>
      <c r="AA1" s="167"/>
      <c r="AB1" s="167"/>
      <c r="AC1" s="167"/>
      <c r="AD1" s="168"/>
      <c r="AE1" s="167"/>
      <c r="AF1" s="167"/>
      <c r="AG1" s="167"/>
      <c r="AH1" s="167"/>
      <c r="AI1" s="167"/>
      <c r="AJ1" s="167"/>
      <c r="AK1" s="167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309" t="s">
        <v>1140</v>
      </c>
      <c r="CY1" s="310"/>
      <c r="CZ1" s="311"/>
      <c r="DA1" s="311"/>
      <c r="DB1" s="311"/>
      <c r="DC1" s="311"/>
      <c r="DD1" s="311"/>
      <c r="DE1" s="311"/>
      <c r="DF1" s="311"/>
      <c r="DG1" s="311"/>
      <c r="DH1" s="311"/>
      <c r="DI1" s="311"/>
      <c r="DJ1" s="311"/>
      <c r="DK1" s="311"/>
      <c r="DL1" s="311"/>
      <c r="DM1" s="169"/>
      <c r="DN1" s="169"/>
      <c r="DO1" s="169"/>
      <c r="DP1" s="169"/>
      <c r="DQ1" s="169"/>
      <c r="DR1" s="169"/>
      <c r="DS1" s="170"/>
      <c r="DT1" s="169"/>
      <c r="DU1" s="171"/>
      <c r="DV1" s="170"/>
      <c r="DW1" s="169"/>
      <c r="DX1" s="169"/>
      <c r="DY1" s="169"/>
      <c r="DZ1" s="169"/>
      <c r="EA1" s="169"/>
    </row>
    <row r="2" spans="1:131" ht="19.5" thickBot="1">
      <c r="A2" s="312" t="s">
        <v>1141</v>
      </c>
      <c r="B2" s="313"/>
      <c r="C2" s="313"/>
      <c r="D2" s="313"/>
      <c r="E2" s="313"/>
      <c r="F2" s="313"/>
      <c r="G2" s="313"/>
      <c r="H2" s="313"/>
      <c r="I2" s="313"/>
      <c r="J2" s="172"/>
      <c r="K2" s="172"/>
      <c r="L2" s="172"/>
      <c r="M2" s="172"/>
      <c r="N2" s="172"/>
      <c r="O2" s="172"/>
      <c r="P2" s="173"/>
      <c r="Q2" s="172"/>
      <c r="R2" s="172"/>
      <c r="S2" s="172"/>
      <c r="T2" s="172"/>
      <c r="U2" s="174"/>
      <c r="V2" s="174"/>
      <c r="W2" s="174"/>
      <c r="X2" s="174"/>
      <c r="Y2" s="174"/>
      <c r="Z2" s="174"/>
      <c r="AA2" s="174"/>
      <c r="AB2" s="174"/>
      <c r="AC2" s="174"/>
      <c r="AD2" s="175"/>
      <c r="AE2" s="174"/>
      <c r="AF2" s="174"/>
      <c r="AG2" s="174"/>
      <c r="AH2" s="174"/>
      <c r="AI2" s="174"/>
      <c r="AJ2" s="174"/>
      <c r="AK2" s="174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7"/>
      <c r="CY2" s="178"/>
      <c r="CZ2" s="176"/>
      <c r="DA2" s="176"/>
      <c r="DB2" s="179" t="s">
        <v>1142</v>
      </c>
      <c r="DC2" s="179"/>
      <c r="DD2" s="176"/>
      <c r="DE2" s="176"/>
      <c r="DF2" s="176"/>
      <c r="DG2" s="176"/>
      <c r="DH2" s="176"/>
      <c r="DI2" s="176"/>
      <c r="DJ2" s="176"/>
      <c r="DK2" s="176"/>
      <c r="DL2" s="176"/>
      <c r="DM2" s="169"/>
      <c r="DN2" s="169"/>
      <c r="DO2" s="169"/>
      <c r="DP2" s="169"/>
      <c r="DQ2" s="169"/>
      <c r="DR2" s="169"/>
      <c r="DS2" s="170"/>
      <c r="DT2" s="169"/>
      <c r="DU2" s="171"/>
      <c r="DV2" s="170"/>
      <c r="DW2" s="169"/>
      <c r="DX2" s="169"/>
      <c r="DY2" s="169"/>
      <c r="DZ2" s="169"/>
      <c r="EA2" s="169"/>
    </row>
    <row r="3" spans="1:131" ht="16.5" thickBot="1">
      <c r="A3" s="314" t="s">
        <v>1143</v>
      </c>
      <c r="B3" s="315" t="s">
        <v>1143</v>
      </c>
      <c r="C3" s="317" t="s">
        <v>1144</v>
      </c>
      <c r="D3" s="291" t="s">
        <v>1145</v>
      </c>
      <c r="E3" s="317" t="s">
        <v>1146</v>
      </c>
      <c r="F3" s="317" t="s">
        <v>1147</v>
      </c>
      <c r="G3" s="317" t="s">
        <v>1148</v>
      </c>
      <c r="H3" s="319" t="s">
        <v>1149</v>
      </c>
      <c r="I3" s="319" t="s">
        <v>1150</v>
      </c>
      <c r="J3" s="319" t="s">
        <v>1151</v>
      </c>
      <c r="K3" s="317" t="s">
        <v>1152</v>
      </c>
      <c r="L3" s="321" t="s">
        <v>1153</v>
      </c>
      <c r="M3" s="305" t="s">
        <v>1148</v>
      </c>
      <c r="N3" s="291" t="s">
        <v>1154</v>
      </c>
      <c r="O3" s="291" t="s">
        <v>1155</v>
      </c>
      <c r="P3" s="294" t="s">
        <v>1156</v>
      </c>
      <c r="Q3" s="297" t="s">
        <v>1157</v>
      </c>
      <c r="R3" s="298"/>
      <c r="S3" s="299"/>
      <c r="T3" s="291" t="s">
        <v>1158</v>
      </c>
      <c r="U3" s="303" t="s">
        <v>1159</v>
      </c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4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80"/>
      <c r="CY3" s="181"/>
      <c r="DS3" s="181"/>
      <c r="DU3" s="180"/>
      <c r="DV3" s="181"/>
    </row>
    <row r="4" spans="1:131" ht="26.25" thickBot="1">
      <c r="A4" s="314"/>
      <c r="B4" s="316"/>
      <c r="C4" s="318"/>
      <c r="D4" s="292"/>
      <c r="E4" s="318"/>
      <c r="F4" s="318"/>
      <c r="G4" s="318"/>
      <c r="H4" s="320"/>
      <c r="I4" s="320"/>
      <c r="J4" s="320"/>
      <c r="K4" s="318"/>
      <c r="L4" s="322"/>
      <c r="M4" s="306"/>
      <c r="N4" s="292"/>
      <c r="O4" s="292"/>
      <c r="P4" s="295"/>
      <c r="Q4" s="300"/>
      <c r="R4" s="301"/>
      <c r="S4" s="302"/>
      <c r="T4" s="292"/>
      <c r="U4" s="284" t="s">
        <v>1160</v>
      </c>
      <c r="V4" s="284"/>
      <c r="W4" s="284"/>
      <c r="X4" s="284"/>
      <c r="Y4" s="284"/>
      <c r="Z4" s="284" t="s">
        <v>1161</v>
      </c>
      <c r="AA4" s="284"/>
      <c r="AB4" s="284"/>
      <c r="AC4" s="284"/>
      <c r="AD4" s="284" t="s">
        <v>1162</v>
      </c>
      <c r="AE4" s="284"/>
      <c r="AF4" s="284"/>
      <c r="AG4" s="284"/>
      <c r="AH4" s="284" t="s">
        <v>1163</v>
      </c>
      <c r="AI4" s="284"/>
      <c r="AJ4" s="284"/>
      <c r="AK4" s="285"/>
      <c r="AL4" s="284" t="s">
        <v>1164</v>
      </c>
      <c r="AM4" s="284"/>
      <c r="AN4" s="284"/>
      <c r="AO4" s="285"/>
      <c r="AP4" s="284" t="s">
        <v>1165</v>
      </c>
      <c r="AQ4" s="284"/>
      <c r="AR4" s="284"/>
      <c r="AS4" s="285"/>
      <c r="AT4" s="284" t="s">
        <v>1166</v>
      </c>
      <c r="AU4" s="284"/>
      <c r="AV4" s="284"/>
      <c r="AW4" s="285"/>
      <c r="AX4" s="284" t="s">
        <v>1167</v>
      </c>
      <c r="AY4" s="284"/>
      <c r="AZ4" s="284"/>
      <c r="BA4" s="285"/>
      <c r="BB4" s="284" t="s">
        <v>1168</v>
      </c>
      <c r="BC4" s="284"/>
      <c r="BD4" s="284"/>
      <c r="BE4" s="285"/>
      <c r="BF4" s="284" t="s">
        <v>1169</v>
      </c>
      <c r="BG4" s="284"/>
      <c r="BH4" s="284"/>
      <c r="BI4" s="285"/>
      <c r="BJ4" s="284" t="s">
        <v>1170</v>
      </c>
      <c r="BK4" s="284"/>
      <c r="BL4" s="284"/>
      <c r="BM4" s="285"/>
      <c r="BN4" s="284" t="s">
        <v>1171</v>
      </c>
      <c r="BO4" s="284"/>
      <c r="BP4" s="284"/>
      <c r="BQ4" s="285"/>
      <c r="BR4" s="284" t="s">
        <v>1172</v>
      </c>
      <c r="BS4" s="284"/>
      <c r="BT4" s="284"/>
      <c r="BU4" s="285"/>
      <c r="BV4" s="284" t="s">
        <v>1173</v>
      </c>
      <c r="BW4" s="284"/>
      <c r="BX4" s="284"/>
      <c r="BY4" s="285"/>
      <c r="BZ4" s="284" t="s">
        <v>1174</v>
      </c>
      <c r="CA4" s="284"/>
      <c r="CB4" s="284"/>
      <c r="CC4" s="285"/>
      <c r="CD4" s="284" t="s">
        <v>1175</v>
      </c>
      <c r="CE4" s="284"/>
      <c r="CF4" s="284"/>
      <c r="CG4" s="285"/>
      <c r="CH4" s="284" t="s">
        <v>1176</v>
      </c>
      <c r="CI4" s="284"/>
      <c r="CJ4" s="284"/>
      <c r="CK4" s="285"/>
      <c r="CL4" s="284" t="s">
        <v>1177</v>
      </c>
      <c r="CM4" s="284"/>
      <c r="CN4" s="284"/>
      <c r="CO4" s="285"/>
      <c r="CP4" s="284" t="s">
        <v>1178</v>
      </c>
      <c r="CQ4" s="284"/>
      <c r="CR4" s="284"/>
      <c r="CS4" s="285"/>
      <c r="CT4" s="284" t="s">
        <v>1179</v>
      </c>
      <c r="CU4" s="284"/>
      <c r="CV4" s="284"/>
      <c r="CW4" s="285"/>
      <c r="CX4" s="286" t="s">
        <v>1180</v>
      </c>
      <c r="CY4" s="287"/>
      <c r="CZ4" s="287"/>
      <c r="DA4" s="288"/>
      <c r="DB4" s="289" t="s">
        <v>1181</v>
      </c>
      <c r="DC4" s="287"/>
      <c r="DD4" s="287"/>
      <c r="DE4" s="287"/>
      <c r="DF4" s="287"/>
      <c r="DG4" s="287"/>
      <c r="DH4" s="287"/>
      <c r="DI4" s="287"/>
      <c r="DJ4" s="287"/>
      <c r="DK4" s="287"/>
      <c r="DL4" s="287"/>
      <c r="DM4" s="290"/>
      <c r="DN4" s="182"/>
      <c r="DO4" s="182"/>
      <c r="DP4" s="283" t="s">
        <v>1182</v>
      </c>
      <c r="DQ4" s="283"/>
      <c r="DR4" s="283"/>
      <c r="DS4" s="183"/>
      <c r="DT4" s="182"/>
      <c r="DU4" s="184" t="s">
        <v>1183</v>
      </c>
      <c r="DV4" s="185"/>
      <c r="DW4" s="185"/>
      <c r="DX4" s="185"/>
      <c r="DY4" s="185"/>
      <c r="DZ4" s="185"/>
      <c r="EA4" s="185"/>
    </row>
    <row r="5" spans="1:131" ht="26.25" thickBot="1">
      <c r="A5" s="314"/>
      <c r="B5" s="316"/>
      <c r="C5" s="318"/>
      <c r="D5" s="293"/>
      <c r="E5" s="318"/>
      <c r="F5" s="318"/>
      <c r="G5" s="318"/>
      <c r="H5" s="320"/>
      <c r="I5" s="320"/>
      <c r="J5" s="320"/>
      <c r="K5" s="318"/>
      <c r="L5" s="322"/>
      <c r="M5" s="307"/>
      <c r="N5" s="293"/>
      <c r="O5" s="293"/>
      <c r="P5" s="296"/>
      <c r="Q5" s="186" t="s">
        <v>1184</v>
      </c>
      <c r="R5" s="187" t="s">
        <v>1185</v>
      </c>
      <c r="S5" s="187" t="s">
        <v>1186</v>
      </c>
      <c r="T5" s="293"/>
      <c r="U5" s="188" t="s">
        <v>1187</v>
      </c>
      <c r="V5" s="188" t="s">
        <v>1188</v>
      </c>
      <c r="W5" s="189" t="s">
        <v>1185</v>
      </c>
      <c r="X5" s="189" t="s">
        <v>1186</v>
      </c>
      <c r="Y5" s="187" t="s">
        <v>1184</v>
      </c>
      <c r="Z5" s="188" t="s">
        <v>1188</v>
      </c>
      <c r="AA5" s="189" t="s">
        <v>1189</v>
      </c>
      <c r="AB5" s="189" t="s">
        <v>1186</v>
      </c>
      <c r="AC5" s="187" t="s">
        <v>1184</v>
      </c>
      <c r="AD5" s="188" t="s">
        <v>1188</v>
      </c>
      <c r="AE5" s="189" t="s">
        <v>1189</v>
      </c>
      <c r="AF5" s="189" t="s">
        <v>1186</v>
      </c>
      <c r="AG5" s="187" t="s">
        <v>1184</v>
      </c>
      <c r="AH5" s="188" t="s">
        <v>1188</v>
      </c>
      <c r="AI5" s="189" t="s">
        <v>1189</v>
      </c>
      <c r="AJ5" s="189" t="s">
        <v>1186</v>
      </c>
      <c r="AK5" s="190" t="s">
        <v>1184</v>
      </c>
      <c r="AL5" s="188" t="s">
        <v>1188</v>
      </c>
      <c r="AM5" s="189" t="s">
        <v>1189</v>
      </c>
      <c r="AN5" s="189" t="s">
        <v>1186</v>
      </c>
      <c r="AO5" s="190" t="s">
        <v>1184</v>
      </c>
      <c r="AP5" s="188" t="s">
        <v>1188</v>
      </c>
      <c r="AQ5" s="189" t="s">
        <v>1189</v>
      </c>
      <c r="AR5" s="189" t="s">
        <v>1186</v>
      </c>
      <c r="AS5" s="190" t="s">
        <v>1184</v>
      </c>
      <c r="AT5" s="188" t="s">
        <v>1188</v>
      </c>
      <c r="AU5" s="189" t="s">
        <v>1189</v>
      </c>
      <c r="AV5" s="189" t="s">
        <v>1186</v>
      </c>
      <c r="AW5" s="190" t="s">
        <v>1184</v>
      </c>
      <c r="AX5" s="188" t="s">
        <v>1188</v>
      </c>
      <c r="AY5" s="189" t="s">
        <v>1189</v>
      </c>
      <c r="AZ5" s="189" t="s">
        <v>1186</v>
      </c>
      <c r="BA5" s="190" t="s">
        <v>1184</v>
      </c>
      <c r="BB5" s="188" t="s">
        <v>1188</v>
      </c>
      <c r="BC5" s="189" t="s">
        <v>1189</v>
      </c>
      <c r="BD5" s="189" t="s">
        <v>1186</v>
      </c>
      <c r="BE5" s="190" t="s">
        <v>1184</v>
      </c>
      <c r="BF5" s="188" t="s">
        <v>1188</v>
      </c>
      <c r="BG5" s="189" t="s">
        <v>1189</v>
      </c>
      <c r="BH5" s="189" t="s">
        <v>1186</v>
      </c>
      <c r="BI5" s="190" t="s">
        <v>1184</v>
      </c>
      <c r="BJ5" s="188" t="s">
        <v>1188</v>
      </c>
      <c r="BK5" s="189" t="s">
        <v>1189</v>
      </c>
      <c r="BL5" s="189" t="s">
        <v>1186</v>
      </c>
      <c r="BM5" s="190" t="s">
        <v>1184</v>
      </c>
      <c r="BN5" s="188" t="s">
        <v>1188</v>
      </c>
      <c r="BO5" s="189" t="s">
        <v>1189</v>
      </c>
      <c r="BP5" s="189" t="s">
        <v>1186</v>
      </c>
      <c r="BQ5" s="190" t="s">
        <v>1184</v>
      </c>
      <c r="BR5" s="188" t="s">
        <v>1188</v>
      </c>
      <c r="BS5" s="189" t="s">
        <v>1189</v>
      </c>
      <c r="BT5" s="189" t="s">
        <v>1186</v>
      </c>
      <c r="BU5" s="190" t="s">
        <v>1184</v>
      </c>
      <c r="BV5" s="188" t="s">
        <v>1188</v>
      </c>
      <c r="BW5" s="189" t="s">
        <v>1189</v>
      </c>
      <c r="BX5" s="189" t="s">
        <v>1186</v>
      </c>
      <c r="BY5" s="190" t="s">
        <v>1184</v>
      </c>
      <c r="BZ5" s="188" t="s">
        <v>1188</v>
      </c>
      <c r="CA5" s="189" t="s">
        <v>1189</v>
      </c>
      <c r="CB5" s="189" t="s">
        <v>1186</v>
      </c>
      <c r="CC5" s="190" t="s">
        <v>1184</v>
      </c>
      <c r="CD5" s="188" t="s">
        <v>1188</v>
      </c>
      <c r="CE5" s="189" t="s">
        <v>1189</v>
      </c>
      <c r="CF5" s="189" t="s">
        <v>1186</v>
      </c>
      <c r="CG5" s="190" t="s">
        <v>1184</v>
      </c>
      <c r="CH5" s="188" t="s">
        <v>1188</v>
      </c>
      <c r="CI5" s="189" t="s">
        <v>1189</v>
      </c>
      <c r="CJ5" s="189" t="s">
        <v>1186</v>
      </c>
      <c r="CK5" s="190" t="s">
        <v>1184</v>
      </c>
      <c r="CL5" s="188" t="s">
        <v>1188</v>
      </c>
      <c r="CM5" s="189" t="s">
        <v>1189</v>
      </c>
      <c r="CN5" s="189" t="s">
        <v>1186</v>
      </c>
      <c r="CO5" s="190" t="s">
        <v>1184</v>
      </c>
      <c r="CP5" s="188" t="s">
        <v>1188</v>
      </c>
      <c r="CQ5" s="189" t="s">
        <v>1189</v>
      </c>
      <c r="CR5" s="189" t="s">
        <v>1186</v>
      </c>
      <c r="CS5" s="190" t="s">
        <v>1184</v>
      </c>
      <c r="CT5" s="188" t="s">
        <v>1188</v>
      </c>
      <c r="CU5" s="189" t="s">
        <v>1189</v>
      </c>
      <c r="CV5" s="189" t="s">
        <v>1186</v>
      </c>
      <c r="CW5" s="191" t="s">
        <v>1184</v>
      </c>
      <c r="CX5" s="192" t="s">
        <v>36</v>
      </c>
      <c r="CY5" s="193" t="s">
        <v>1190</v>
      </c>
      <c r="CZ5" s="193" t="s">
        <v>30</v>
      </c>
      <c r="DA5" s="193" t="s">
        <v>1190</v>
      </c>
      <c r="DB5" s="194" t="s">
        <v>1191</v>
      </c>
      <c r="DC5" s="193" t="s">
        <v>1190</v>
      </c>
      <c r="DD5" s="194" t="s">
        <v>1192</v>
      </c>
      <c r="DE5" s="193" t="s">
        <v>1190</v>
      </c>
      <c r="DF5" s="194" t="s">
        <v>1193</v>
      </c>
      <c r="DG5" s="193" t="s">
        <v>1190</v>
      </c>
      <c r="DH5" s="194" t="s">
        <v>1194</v>
      </c>
      <c r="DI5" s="193" t="s">
        <v>1190</v>
      </c>
      <c r="DJ5" s="194" t="s">
        <v>1195</v>
      </c>
      <c r="DK5" s="193" t="s">
        <v>1190</v>
      </c>
      <c r="DL5" s="194" t="s">
        <v>1196</v>
      </c>
      <c r="DM5" s="195" t="s">
        <v>1190</v>
      </c>
      <c r="DN5" s="196" t="s">
        <v>1197</v>
      </c>
      <c r="DO5" s="196" t="s">
        <v>1197</v>
      </c>
      <c r="DP5" s="96" t="s">
        <v>1198</v>
      </c>
      <c r="DQ5" s="96"/>
      <c r="DR5" s="96" t="s">
        <v>1199</v>
      </c>
      <c r="DS5" s="197"/>
      <c r="DT5" s="96"/>
      <c r="DU5" s="198" t="s">
        <v>29</v>
      </c>
      <c r="DV5" s="199" t="s">
        <v>1200</v>
      </c>
      <c r="DW5" s="199" t="s">
        <v>1201</v>
      </c>
      <c r="DX5" s="199" t="s">
        <v>1200</v>
      </c>
      <c r="DY5" s="199" t="s">
        <v>1202</v>
      </c>
      <c r="DZ5" s="199" t="s">
        <v>1203</v>
      </c>
      <c r="EA5" s="199" t="s">
        <v>1204</v>
      </c>
    </row>
    <row r="6" spans="1:131">
      <c r="A6" s="314"/>
      <c r="B6" s="200">
        <v>1</v>
      </c>
      <c r="C6" s="201">
        <v>2</v>
      </c>
      <c r="D6" s="201"/>
      <c r="E6" s="201">
        <v>3</v>
      </c>
      <c r="F6" s="202">
        <v>4</v>
      </c>
      <c r="G6" s="202">
        <v>5</v>
      </c>
      <c r="H6" s="202">
        <v>6</v>
      </c>
      <c r="I6" s="202">
        <v>7</v>
      </c>
      <c r="J6" s="202">
        <v>8</v>
      </c>
      <c r="K6" s="202">
        <v>9</v>
      </c>
      <c r="L6" s="203">
        <v>10</v>
      </c>
      <c r="M6" s="204">
        <v>7</v>
      </c>
      <c r="N6" s="202">
        <v>8</v>
      </c>
      <c r="O6" s="202"/>
      <c r="P6" s="205">
        <v>9</v>
      </c>
      <c r="Q6" s="202">
        <v>10</v>
      </c>
      <c r="R6" s="202"/>
      <c r="S6" s="202"/>
      <c r="T6" s="202">
        <v>11</v>
      </c>
      <c r="U6" s="202">
        <v>6</v>
      </c>
      <c r="V6" s="202">
        <v>7</v>
      </c>
      <c r="W6" s="202">
        <v>8</v>
      </c>
      <c r="X6" s="202">
        <v>9</v>
      </c>
      <c r="Y6" s="202">
        <v>10</v>
      </c>
      <c r="Z6" s="202">
        <v>11</v>
      </c>
      <c r="AA6" s="202">
        <v>12</v>
      </c>
      <c r="AB6" s="202">
        <v>13</v>
      </c>
      <c r="AC6" s="202">
        <v>14</v>
      </c>
      <c r="AD6" s="202">
        <v>15</v>
      </c>
      <c r="AE6" s="202">
        <v>16</v>
      </c>
      <c r="AF6" s="202">
        <v>17</v>
      </c>
      <c r="AG6" s="202">
        <v>18</v>
      </c>
      <c r="AH6" s="202">
        <v>19</v>
      </c>
      <c r="AI6" s="202">
        <v>20</v>
      </c>
      <c r="AJ6" s="202">
        <v>21</v>
      </c>
      <c r="AK6" s="203">
        <v>22</v>
      </c>
      <c r="AL6" s="202">
        <v>19</v>
      </c>
      <c r="AM6" s="202">
        <v>20</v>
      </c>
      <c r="AN6" s="202">
        <v>21</v>
      </c>
      <c r="AO6" s="203">
        <v>22</v>
      </c>
      <c r="AP6" s="202">
        <v>19</v>
      </c>
      <c r="AQ6" s="202">
        <v>20</v>
      </c>
      <c r="AR6" s="202">
        <v>21</v>
      </c>
      <c r="AS6" s="203">
        <v>22</v>
      </c>
      <c r="AT6" s="202">
        <v>19</v>
      </c>
      <c r="AU6" s="202">
        <v>20</v>
      </c>
      <c r="AV6" s="202">
        <v>21</v>
      </c>
      <c r="AW6" s="203">
        <v>22</v>
      </c>
      <c r="AX6" s="202">
        <v>19</v>
      </c>
      <c r="AY6" s="202">
        <v>20</v>
      </c>
      <c r="AZ6" s="202">
        <v>21</v>
      </c>
      <c r="BA6" s="203">
        <v>22</v>
      </c>
      <c r="BB6" s="202">
        <v>19</v>
      </c>
      <c r="BC6" s="202">
        <v>20</v>
      </c>
      <c r="BD6" s="202">
        <v>21</v>
      </c>
      <c r="BE6" s="203">
        <v>22</v>
      </c>
      <c r="BF6" s="202">
        <v>19</v>
      </c>
      <c r="BG6" s="202">
        <v>20</v>
      </c>
      <c r="BH6" s="202">
        <v>21</v>
      </c>
      <c r="BI6" s="203">
        <v>22</v>
      </c>
      <c r="BJ6" s="202">
        <v>19</v>
      </c>
      <c r="BK6" s="202">
        <v>20</v>
      </c>
      <c r="BL6" s="202">
        <v>21</v>
      </c>
      <c r="BM6" s="203">
        <v>22</v>
      </c>
      <c r="BN6" s="202">
        <v>19</v>
      </c>
      <c r="BO6" s="202">
        <v>20</v>
      </c>
      <c r="BP6" s="202">
        <v>21</v>
      </c>
      <c r="BQ6" s="203">
        <v>22</v>
      </c>
      <c r="BR6" s="202">
        <v>19</v>
      </c>
      <c r="BS6" s="202">
        <v>20</v>
      </c>
      <c r="BT6" s="202">
        <v>21</v>
      </c>
      <c r="BU6" s="203">
        <v>22</v>
      </c>
      <c r="BV6" s="202">
        <v>19</v>
      </c>
      <c r="BW6" s="202">
        <v>20</v>
      </c>
      <c r="BX6" s="202">
        <v>21</v>
      </c>
      <c r="BY6" s="203">
        <v>22</v>
      </c>
      <c r="BZ6" s="202">
        <v>19</v>
      </c>
      <c r="CA6" s="202">
        <v>20</v>
      </c>
      <c r="CB6" s="202">
        <v>21</v>
      </c>
      <c r="CC6" s="203">
        <v>22</v>
      </c>
      <c r="CD6" s="202">
        <v>19</v>
      </c>
      <c r="CE6" s="202">
        <v>20</v>
      </c>
      <c r="CF6" s="202">
        <v>21</v>
      </c>
      <c r="CG6" s="203">
        <v>22</v>
      </c>
      <c r="CH6" s="202">
        <v>19</v>
      </c>
      <c r="CI6" s="202">
        <v>20</v>
      </c>
      <c r="CJ6" s="202">
        <v>21</v>
      </c>
      <c r="CK6" s="203">
        <v>22</v>
      </c>
      <c r="CL6" s="202">
        <v>19</v>
      </c>
      <c r="CM6" s="202">
        <v>20</v>
      </c>
      <c r="CN6" s="202">
        <v>21</v>
      </c>
      <c r="CO6" s="203">
        <v>22</v>
      </c>
      <c r="CP6" s="202">
        <v>19</v>
      </c>
      <c r="CQ6" s="202">
        <v>20</v>
      </c>
      <c r="CR6" s="202">
        <v>21</v>
      </c>
      <c r="CS6" s="203">
        <v>22</v>
      </c>
      <c r="CT6" s="202">
        <v>19</v>
      </c>
      <c r="CU6" s="202">
        <v>20</v>
      </c>
      <c r="CV6" s="202">
        <v>21</v>
      </c>
      <c r="CW6" s="206">
        <v>22</v>
      </c>
      <c r="CX6" s="207">
        <v>8</v>
      </c>
      <c r="CY6" s="208">
        <v>9</v>
      </c>
      <c r="CZ6" s="208">
        <v>10</v>
      </c>
      <c r="DA6" s="208">
        <v>11</v>
      </c>
      <c r="DB6" s="208">
        <v>12</v>
      </c>
      <c r="DC6" s="208">
        <v>13</v>
      </c>
      <c r="DD6" s="208">
        <v>14</v>
      </c>
      <c r="DE6" s="208">
        <v>15</v>
      </c>
      <c r="DF6" s="208">
        <v>16</v>
      </c>
      <c r="DG6" s="208">
        <v>17</v>
      </c>
      <c r="DH6" s="208">
        <v>18</v>
      </c>
      <c r="DI6" s="208">
        <v>19</v>
      </c>
      <c r="DJ6" s="208">
        <v>20</v>
      </c>
      <c r="DK6" s="208">
        <v>21</v>
      </c>
      <c r="DL6" s="208">
        <v>22</v>
      </c>
      <c r="DM6" s="209">
        <v>23</v>
      </c>
      <c r="DS6" s="181"/>
      <c r="DU6" s="180"/>
      <c r="DV6" s="181"/>
    </row>
    <row r="8" spans="1:131">
      <c r="C8" t="s">
        <v>235</v>
      </c>
    </row>
  </sheetData>
  <mergeCells count="45">
    <mergeCell ref="M3:M5"/>
    <mergeCell ref="A1:I1"/>
    <mergeCell ref="CX1:DL1"/>
    <mergeCell ref="A2:I2"/>
    <mergeCell ref="A3:A6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U3:AK3"/>
    <mergeCell ref="U4:Y4"/>
    <mergeCell ref="Z4:AC4"/>
    <mergeCell ref="AD4:AG4"/>
    <mergeCell ref="AH4:AK4"/>
    <mergeCell ref="N3:N5"/>
    <mergeCell ref="O3:O5"/>
    <mergeCell ref="P3:P5"/>
    <mergeCell ref="Q3:S4"/>
    <mergeCell ref="T3:T5"/>
    <mergeCell ref="CD4:CG4"/>
    <mergeCell ref="AL4:AO4"/>
    <mergeCell ref="AP4:AS4"/>
    <mergeCell ref="AT4:AW4"/>
    <mergeCell ref="AX4:BA4"/>
    <mergeCell ref="BB4:BE4"/>
    <mergeCell ref="BF4:BI4"/>
    <mergeCell ref="BJ4:BM4"/>
    <mergeCell ref="BN4:BQ4"/>
    <mergeCell ref="BR4:BU4"/>
    <mergeCell ref="BV4:BY4"/>
    <mergeCell ref="BZ4:CC4"/>
    <mergeCell ref="DP4:DR4"/>
    <mergeCell ref="CH4:CK4"/>
    <mergeCell ref="CL4:CO4"/>
    <mergeCell ref="CP4:CS4"/>
    <mergeCell ref="CT4:CW4"/>
    <mergeCell ref="CX4:DA4"/>
    <mergeCell ref="DB4:D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A8"/>
  <sheetViews>
    <sheetView workbookViewId="0">
      <selection sqref="A1:XFD8"/>
    </sheetView>
  </sheetViews>
  <sheetFormatPr defaultRowHeight="15"/>
  <sheetData>
    <row r="1" spans="1:131" ht="26.25">
      <c r="A1" s="308" t="s">
        <v>1139</v>
      </c>
      <c r="B1" s="308"/>
      <c r="C1" s="308"/>
      <c r="D1" s="308"/>
      <c r="E1" s="308"/>
      <c r="F1" s="308"/>
      <c r="G1" s="308"/>
      <c r="H1" s="308"/>
      <c r="I1" s="308"/>
      <c r="J1" s="165"/>
      <c r="K1" s="165"/>
      <c r="L1" s="165"/>
      <c r="M1" s="165"/>
      <c r="N1" s="165"/>
      <c r="O1" s="165"/>
      <c r="P1" s="166"/>
      <c r="Q1" s="165"/>
      <c r="R1" s="165"/>
      <c r="S1" s="165"/>
      <c r="T1" s="165"/>
      <c r="U1" s="167"/>
      <c r="V1" s="167"/>
      <c r="W1" s="167"/>
      <c r="X1" s="167"/>
      <c r="Y1" s="167"/>
      <c r="Z1" s="167"/>
      <c r="AA1" s="167"/>
      <c r="AB1" s="167"/>
      <c r="AC1" s="167"/>
      <c r="AD1" s="168"/>
      <c r="AE1" s="167"/>
      <c r="AF1" s="167"/>
      <c r="AG1" s="167"/>
      <c r="AH1" s="167"/>
      <c r="AI1" s="167"/>
      <c r="AJ1" s="167"/>
      <c r="AK1" s="167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309" t="s">
        <v>1140</v>
      </c>
      <c r="CY1" s="310"/>
      <c r="CZ1" s="311"/>
      <c r="DA1" s="311"/>
      <c r="DB1" s="311"/>
      <c r="DC1" s="311"/>
      <c r="DD1" s="311"/>
      <c r="DE1" s="311"/>
      <c r="DF1" s="311"/>
      <c r="DG1" s="311"/>
      <c r="DH1" s="311"/>
      <c r="DI1" s="311"/>
      <c r="DJ1" s="311"/>
      <c r="DK1" s="311"/>
      <c r="DL1" s="311"/>
      <c r="DM1" s="169"/>
      <c r="DN1" s="169"/>
      <c r="DO1" s="169"/>
      <c r="DP1" s="169"/>
      <c r="DQ1" s="169"/>
      <c r="DR1" s="169"/>
      <c r="DS1" s="170"/>
      <c r="DT1" s="169"/>
      <c r="DU1" s="171"/>
      <c r="DV1" s="170"/>
      <c r="DW1" s="169"/>
      <c r="DX1" s="169"/>
      <c r="DY1" s="169"/>
      <c r="DZ1" s="169"/>
      <c r="EA1" s="169"/>
    </row>
    <row r="2" spans="1:131" ht="19.5" thickBot="1">
      <c r="A2" s="312" t="s">
        <v>1141</v>
      </c>
      <c r="B2" s="313"/>
      <c r="C2" s="313"/>
      <c r="D2" s="313"/>
      <c r="E2" s="313"/>
      <c r="F2" s="313"/>
      <c r="G2" s="313"/>
      <c r="H2" s="313"/>
      <c r="I2" s="313"/>
      <c r="J2" s="172"/>
      <c r="K2" s="172"/>
      <c r="L2" s="172"/>
      <c r="M2" s="172"/>
      <c r="N2" s="172"/>
      <c r="O2" s="172"/>
      <c r="P2" s="173"/>
      <c r="Q2" s="172"/>
      <c r="R2" s="172"/>
      <c r="S2" s="172"/>
      <c r="T2" s="172"/>
      <c r="U2" s="174"/>
      <c r="V2" s="174"/>
      <c r="W2" s="174"/>
      <c r="X2" s="174"/>
      <c r="Y2" s="174"/>
      <c r="Z2" s="174"/>
      <c r="AA2" s="174"/>
      <c r="AB2" s="174"/>
      <c r="AC2" s="174"/>
      <c r="AD2" s="175"/>
      <c r="AE2" s="174"/>
      <c r="AF2" s="174"/>
      <c r="AG2" s="174"/>
      <c r="AH2" s="174"/>
      <c r="AI2" s="174"/>
      <c r="AJ2" s="174"/>
      <c r="AK2" s="174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7"/>
      <c r="CY2" s="178"/>
      <c r="CZ2" s="176"/>
      <c r="DA2" s="176"/>
      <c r="DB2" s="179" t="s">
        <v>1142</v>
      </c>
      <c r="DC2" s="179"/>
      <c r="DD2" s="176"/>
      <c r="DE2" s="176"/>
      <c r="DF2" s="176"/>
      <c r="DG2" s="176"/>
      <c r="DH2" s="176"/>
      <c r="DI2" s="176"/>
      <c r="DJ2" s="176"/>
      <c r="DK2" s="176"/>
      <c r="DL2" s="176"/>
      <c r="DM2" s="169"/>
      <c r="DN2" s="169"/>
      <c r="DO2" s="169"/>
      <c r="DP2" s="169"/>
      <c r="DQ2" s="169"/>
      <c r="DR2" s="169"/>
      <c r="DS2" s="170"/>
      <c r="DT2" s="169"/>
      <c r="DU2" s="171"/>
      <c r="DV2" s="170"/>
      <c r="DW2" s="169"/>
      <c r="DX2" s="169"/>
      <c r="DY2" s="169"/>
      <c r="DZ2" s="169"/>
      <c r="EA2" s="169"/>
    </row>
    <row r="3" spans="1:131" ht="16.5" thickBot="1">
      <c r="A3" s="314" t="s">
        <v>1143</v>
      </c>
      <c r="B3" s="315" t="s">
        <v>1143</v>
      </c>
      <c r="C3" s="317" t="s">
        <v>1144</v>
      </c>
      <c r="D3" s="291" t="s">
        <v>1145</v>
      </c>
      <c r="E3" s="317" t="s">
        <v>1146</v>
      </c>
      <c r="F3" s="317" t="s">
        <v>1147</v>
      </c>
      <c r="G3" s="317" t="s">
        <v>1148</v>
      </c>
      <c r="H3" s="319" t="s">
        <v>1149</v>
      </c>
      <c r="I3" s="319" t="s">
        <v>1150</v>
      </c>
      <c r="J3" s="319" t="s">
        <v>1151</v>
      </c>
      <c r="K3" s="317" t="s">
        <v>1152</v>
      </c>
      <c r="L3" s="321" t="s">
        <v>1153</v>
      </c>
      <c r="M3" s="305" t="s">
        <v>1148</v>
      </c>
      <c r="N3" s="291" t="s">
        <v>1154</v>
      </c>
      <c r="O3" s="291" t="s">
        <v>1155</v>
      </c>
      <c r="P3" s="294" t="s">
        <v>1156</v>
      </c>
      <c r="Q3" s="297" t="s">
        <v>1157</v>
      </c>
      <c r="R3" s="298"/>
      <c r="S3" s="299"/>
      <c r="T3" s="291" t="s">
        <v>1158</v>
      </c>
      <c r="U3" s="303" t="s">
        <v>1159</v>
      </c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4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80"/>
      <c r="CY3" s="181"/>
      <c r="DS3" s="181"/>
      <c r="DU3" s="180"/>
      <c r="DV3" s="181"/>
    </row>
    <row r="4" spans="1:131" ht="26.25" thickBot="1">
      <c r="A4" s="314"/>
      <c r="B4" s="316"/>
      <c r="C4" s="318"/>
      <c r="D4" s="292"/>
      <c r="E4" s="318"/>
      <c r="F4" s="318"/>
      <c r="G4" s="318"/>
      <c r="H4" s="320"/>
      <c r="I4" s="320"/>
      <c r="J4" s="320"/>
      <c r="K4" s="318"/>
      <c r="L4" s="322"/>
      <c r="M4" s="306"/>
      <c r="N4" s="292"/>
      <c r="O4" s="292"/>
      <c r="P4" s="295"/>
      <c r="Q4" s="300"/>
      <c r="R4" s="301"/>
      <c r="S4" s="302"/>
      <c r="T4" s="292"/>
      <c r="U4" s="284" t="s">
        <v>1160</v>
      </c>
      <c r="V4" s="284"/>
      <c r="W4" s="284"/>
      <c r="X4" s="284"/>
      <c r="Y4" s="284"/>
      <c r="Z4" s="284" t="s">
        <v>1161</v>
      </c>
      <c r="AA4" s="284"/>
      <c r="AB4" s="284"/>
      <c r="AC4" s="284"/>
      <c r="AD4" s="284" t="s">
        <v>1162</v>
      </c>
      <c r="AE4" s="284"/>
      <c r="AF4" s="284"/>
      <c r="AG4" s="284"/>
      <c r="AH4" s="284" t="s">
        <v>1163</v>
      </c>
      <c r="AI4" s="284"/>
      <c r="AJ4" s="284"/>
      <c r="AK4" s="285"/>
      <c r="AL4" s="284" t="s">
        <v>1164</v>
      </c>
      <c r="AM4" s="284"/>
      <c r="AN4" s="284"/>
      <c r="AO4" s="285"/>
      <c r="AP4" s="284" t="s">
        <v>1165</v>
      </c>
      <c r="AQ4" s="284"/>
      <c r="AR4" s="284"/>
      <c r="AS4" s="285"/>
      <c r="AT4" s="284" t="s">
        <v>1166</v>
      </c>
      <c r="AU4" s="284"/>
      <c r="AV4" s="284"/>
      <c r="AW4" s="285"/>
      <c r="AX4" s="284" t="s">
        <v>1167</v>
      </c>
      <c r="AY4" s="284"/>
      <c r="AZ4" s="284"/>
      <c r="BA4" s="285"/>
      <c r="BB4" s="284" t="s">
        <v>1168</v>
      </c>
      <c r="BC4" s="284"/>
      <c r="BD4" s="284"/>
      <c r="BE4" s="285"/>
      <c r="BF4" s="284" t="s">
        <v>1169</v>
      </c>
      <c r="BG4" s="284"/>
      <c r="BH4" s="284"/>
      <c r="BI4" s="285"/>
      <c r="BJ4" s="284" t="s">
        <v>1170</v>
      </c>
      <c r="BK4" s="284"/>
      <c r="BL4" s="284"/>
      <c r="BM4" s="285"/>
      <c r="BN4" s="284" t="s">
        <v>1171</v>
      </c>
      <c r="BO4" s="284"/>
      <c r="BP4" s="284"/>
      <c r="BQ4" s="285"/>
      <c r="BR4" s="284" t="s">
        <v>1172</v>
      </c>
      <c r="BS4" s="284"/>
      <c r="BT4" s="284"/>
      <c r="BU4" s="285"/>
      <c r="BV4" s="284" t="s">
        <v>1173</v>
      </c>
      <c r="BW4" s="284"/>
      <c r="BX4" s="284"/>
      <c r="BY4" s="285"/>
      <c r="BZ4" s="284" t="s">
        <v>1174</v>
      </c>
      <c r="CA4" s="284"/>
      <c r="CB4" s="284"/>
      <c r="CC4" s="285"/>
      <c r="CD4" s="284" t="s">
        <v>1175</v>
      </c>
      <c r="CE4" s="284"/>
      <c r="CF4" s="284"/>
      <c r="CG4" s="285"/>
      <c r="CH4" s="284" t="s">
        <v>1176</v>
      </c>
      <c r="CI4" s="284"/>
      <c r="CJ4" s="284"/>
      <c r="CK4" s="285"/>
      <c r="CL4" s="284" t="s">
        <v>1177</v>
      </c>
      <c r="CM4" s="284"/>
      <c r="CN4" s="284"/>
      <c r="CO4" s="285"/>
      <c r="CP4" s="284" t="s">
        <v>1178</v>
      </c>
      <c r="CQ4" s="284"/>
      <c r="CR4" s="284"/>
      <c r="CS4" s="285"/>
      <c r="CT4" s="284" t="s">
        <v>1179</v>
      </c>
      <c r="CU4" s="284"/>
      <c r="CV4" s="284"/>
      <c r="CW4" s="285"/>
      <c r="CX4" s="286" t="s">
        <v>1180</v>
      </c>
      <c r="CY4" s="287"/>
      <c r="CZ4" s="287"/>
      <c r="DA4" s="288"/>
      <c r="DB4" s="289" t="s">
        <v>1181</v>
      </c>
      <c r="DC4" s="287"/>
      <c r="DD4" s="287"/>
      <c r="DE4" s="287"/>
      <c r="DF4" s="287"/>
      <c r="DG4" s="287"/>
      <c r="DH4" s="287"/>
      <c r="DI4" s="287"/>
      <c r="DJ4" s="287"/>
      <c r="DK4" s="287"/>
      <c r="DL4" s="287"/>
      <c r="DM4" s="290"/>
      <c r="DN4" s="182"/>
      <c r="DO4" s="182"/>
      <c r="DP4" s="283" t="s">
        <v>1182</v>
      </c>
      <c r="DQ4" s="283"/>
      <c r="DR4" s="283"/>
      <c r="DS4" s="183"/>
      <c r="DT4" s="182"/>
      <c r="DU4" s="184" t="s">
        <v>1183</v>
      </c>
      <c r="DV4" s="185"/>
      <c r="DW4" s="185"/>
      <c r="DX4" s="185"/>
      <c r="DY4" s="185"/>
      <c r="DZ4" s="185"/>
      <c r="EA4" s="185"/>
    </row>
    <row r="5" spans="1:131" ht="26.25" thickBot="1">
      <c r="A5" s="314"/>
      <c r="B5" s="316"/>
      <c r="C5" s="318"/>
      <c r="D5" s="293"/>
      <c r="E5" s="318"/>
      <c r="F5" s="318"/>
      <c r="G5" s="318"/>
      <c r="H5" s="320"/>
      <c r="I5" s="320"/>
      <c r="J5" s="320"/>
      <c r="K5" s="318"/>
      <c r="L5" s="322"/>
      <c r="M5" s="307"/>
      <c r="N5" s="293"/>
      <c r="O5" s="293"/>
      <c r="P5" s="296"/>
      <c r="Q5" s="186" t="s">
        <v>1184</v>
      </c>
      <c r="R5" s="187" t="s">
        <v>1185</v>
      </c>
      <c r="S5" s="187" t="s">
        <v>1186</v>
      </c>
      <c r="T5" s="293"/>
      <c r="U5" s="188" t="s">
        <v>1187</v>
      </c>
      <c r="V5" s="188" t="s">
        <v>1188</v>
      </c>
      <c r="W5" s="189" t="s">
        <v>1185</v>
      </c>
      <c r="X5" s="189" t="s">
        <v>1186</v>
      </c>
      <c r="Y5" s="187" t="s">
        <v>1184</v>
      </c>
      <c r="Z5" s="188" t="s">
        <v>1188</v>
      </c>
      <c r="AA5" s="189" t="s">
        <v>1189</v>
      </c>
      <c r="AB5" s="189" t="s">
        <v>1186</v>
      </c>
      <c r="AC5" s="187" t="s">
        <v>1184</v>
      </c>
      <c r="AD5" s="188" t="s">
        <v>1188</v>
      </c>
      <c r="AE5" s="189" t="s">
        <v>1189</v>
      </c>
      <c r="AF5" s="189" t="s">
        <v>1186</v>
      </c>
      <c r="AG5" s="187" t="s">
        <v>1184</v>
      </c>
      <c r="AH5" s="188" t="s">
        <v>1188</v>
      </c>
      <c r="AI5" s="189" t="s">
        <v>1189</v>
      </c>
      <c r="AJ5" s="189" t="s">
        <v>1186</v>
      </c>
      <c r="AK5" s="190" t="s">
        <v>1184</v>
      </c>
      <c r="AL5" s="188" t="s">
        <v>1188</v>
      </c>
      <c r="AM5" s="189" t="s">
        <v>1189</v>
      </c>
      <c r="AN5" s="189" t="s">
        <v>1186</v>
      </c>
      <c r="AO5" s="190" t="s">
        <v>1184</v>
      </c>
      <c r="AP5" s="188" t="s">
        <v>1188</v>
      </c>
      <c r="AQ5" s="189" t="s">
        <v>1189</v>
      </c>
      <c r="AR5" s="189" t="s">
        <v>1186</v>
      </c>
      <c r="AS5" s="190" t="s">
        <v>1184</v>
      </c>
      <c r="AT5" s="188" t="s">
        <v>1188</v>
      </c>
      <c r="AU5" s="189" t="s">
        <v>1189</v>
      </c>
      <c r="AV5" s="189" t="s">
        <v>1186</v>
      </c>
      <c r="AW5" s="190" t="s">
        <v>1184</v>
      </c>
      <c r="AX5" s="188" t="s">
        <v>1188</v>
      </c>
      <c r="AY5" s="189" t="s">
        <v>1189</v>
      </c>
      <c r="AZ5" s="189" t="s">
        <v>1186</v>
      </c>
      <c r="BA5" s="190" t="s">
        <v>1184</v>
      </c>
      <c r="BB5" s="188" t="s">
        <v>1188</v>
      </c>
      <c r="BC5" s="189" t="s">
        <v>1189</v>
      </c>
      <c r="BD5" s="189" t="s">
        <v>1186</v>
      </c>
      <c r="BE5" s="190" t="s">
        <v>1184</v>
      </c>
      <c r="BF5" s="188" t="s">
        <v>1188</v>
      </c>
      <c r="BG5" s="189" t="s">
        <v>1189</v>
      </c>
      <c r="BH5" s="189" t="s">
        <v>1186</v>
      </c>
      <c r="BI5" s="190" t="s">
        <v>1184</v>
      </c>
      <c r="BJ5" s="188" t="s">
        <v>1188</v>
      </c>
      <c r="BK5" s="189" t="s">
        <v>1189</v>
      </c>
      <c r="BL5" s="189" t="s">
        <v>1186</v>
      </c>
      <c r="BM5" s="190" t="s">
        <v>1184</v>
      </c>
      <c r="BN5" s="188" t="s">
        <v>1188</v>
      </c>
      <c r="BO5" s="189" t="s">
        <v>1189</v>
      </c>
      <c r="BP5" s="189" t="s">
        <v>1186</v>
      </c>
      <c r="BQ5" s="190" t="s">
        <v>1184</v>
      </c>
      <c r="BR5" s="188" t="s">
        <v>1188</v>
      </c>
      <c r="BS5" s="189" t="s">
        <v>1189</v>
      </c>
      <c r="BT5" s="189" t="s">
        <v>1186</v>
      </c>
      <c r="BU5" s="190" t="s">
        <v>1184</v>
      </c>
      <c r="BV5" s="188" t="s">
        <v>1188</v>
      </c>
      <c r="BW5" s="189" t="s">
        <v>1189</v>
      </c>
      <c r="BX5" s="189" t="s">
        <v>1186</v>
      </c>
      <c r="BY5" s="190" t="s">
        <v>1184</v>
      </c>
      <c r="BZ5" s="188" t="s">
        <v>1188</v>
      </c>
      <c r="CA5" s="189" t="s">
        <v>1189</v>
      </c>
      <c r="CB5" s="189" t="s">
        <v>1186</v>
      </c>
      <c r="CC5" s="190" t="s">
        <v>1184</v>
      </c>
      <c r="CD5" s="188" t="s">
        <v>1188</v>
      </c>
      <c r="CE5" s="189" t="s">
        <v>1189</v>
      </c>
      <c r="CF5" s="189" t="s">
        <v>1186</v>
      </c>
      <c r="CG5" s="190" t="s">
        <v>1184</v>
      </c>
      <c r="CH5" s="188" t="s">
        <v>1188</v>
      </c>
      <c r="CI5" s="189" t="s">
        <v>1189</v>
      </c>
      <c r="CJ5" s="189" t="s">
        <v>1186</v>
      </c>
      <c r="CK5" s="190" t="s">
        <v>1184</v>
      </c>
      <c r="CL5" s="188" t="s">
        <v>1188</v>
      </c>
      <c r="CM5" s="189" t="s">
        <v>1189</v>
      </c>
      <c r="CN5" s="189" t="s">
        <v>1186</v>
      </c>
      <c r="CO5" s="190" t="s">
        <v>1184</v>
      </c>
      <c r="CP5" s="188" t="s">
        <v>1188</v>
      </c>
      <c r="CQ5" s="189" t="s">
        <v>1189</v>
      </c>
      <c r="CR5" s="189" t="s">
        <v>1186</v>
      </c>
      <c r="CS5" s="190" t="s">
        <v>1184</v>
      </c>
      <c r="CT5" s="188" t="s">
        <v>1188</v>
      </c>
      <c r="CU5" s="189" t="s">
        <v>1189</v>
      </c>
      <c r="CV5" s="189" t="s">
        <v>1186</v>
      </c>
      <c r="CW5" s="191" t="s">
        <v>1184</v>
      </c>
      <c r="CX5" s="192" t="s">
        <v>36</v>
      </c>
      <c r="CY5" s="193" t="s">
        <v>1190</v>
      </c>
      <c r="CZ5" s="193" t="s">
        <v>30</v>
      </c>
      <c r="DA5" s="193" t="s">
        <v>1190</v>
      </c>
      <c r="DB5" s="194" t="s">
        <v>1191</v>
      </c>
      <c r="DC5" s="193" t="s">
        <v>1190</v>
      </c>
      <c r="DD5" s="194" t="s">
        <v>1192</v>
      </c>
      <c r="DE5" s="193" t="s">
        <v>1190</v>
      </c>
      <c r="DF5" s="194" t="s">
        <v>1193</v>
      </c>
      <c r="DG5" s="193" t="s">
        <v>1190</v>
      </c>
      <c r="DH5" s="194" t="s">
        <v>1194</v>
      </c>
      <c r="DI5" s="193" t="s">
        <v>1190</v>
      </c>
      <c r="DJ5" s="194" t="s">
        <v>1195</v>
      </c>
      <c r="DK5" s="193" t="s">
        <v>1190</v>
      </c>
      <c r="DL5" s="194" t="s">
        <v>1196</v>
      </c>
      <c r="DM5" s="195" t="s">
        <v>1190</v>
      </c>
      <c r="DN5" s="196" t="s">
        <v>1197</v>
      </c>
      <c r="DO5" s="196" t="s">
        <v>1197</v>
      </c>
      <c r="DP5" s="96" t="s">
        <v>1198</v>
      </c>
      <c r="DQ5" s="96"/>
      <c r="DR5" s="96" t="s">
        <v>1199</v>
      </c>
      <c r="DS5" s="197"/>
      <c r="DT5" s="96"/>
      <c r="DU5" s="198" t="s">
        <v>29</v>
      </c>
      <c r="DV5" s="199" t="s">
        <v>1200</v>
      </c>
      <c r="DW5" s="199" t="s">
        <v>1201</v>
      </c>
      <c r="DX5" s="199" t="s">
        <v>1200</v>
      </c>
      <c r="DY5" s="199" t="s">
        <v>1202</v>
      </c>
      <c r="DZ5" s="199" t="s">
        <v>1203</v>
      </c>
      <c r="EA5" s="199" t="s">
        <v>1204</v>
      </c>
    </row>
    <row r="6" spans="1:131">
      <c r="A6" s="314"/>
      <c r="B6" s="200">
        <v>1</v>
      </c>
      <c r="C6" s="201">
        <v>2</v>
      </c>
      <c r="D6" s="201"/>
      <c r="E6" s="201">
        <v>3</v>
      </c>
      <c r="F6" s="202">
        <v>4</v>
      </c>
      <c r="G6" s="202">
        <v>5</v>
      </c>
      <c r="H6" s="202">
        <v>6</v>
      </c>
      <c r="I6" s="202">
        <v>7</v>
      </c>
      <c r="J6" s="202">
        <v>8</v>
      </c>
      <c r="K6" s="202">
        <v>9</v>
      </c>
      <c r="L6" s="203">
        <v>10</v>
      </c>
      <c r="M6" s="204">
        <v>7</v>
      </c>
      <c r="N6" s="202">
        <v>8</v>
      </c>
      <c r="O6" s="202"/>
      <c r="P6" s="205">
        <v>9</v>
      </c>
      <c r="Q6" s="202">
        <v>10</v>
      </c>
      <c r="R6" s="202"/>
      <c r="S6" s="202"/>
      <c r="T6" s="202">
        <v>11</v>
      </c>
      <c r="U6" s="202">
        <v>6</v>
      </c>
      <c r="V6" s="202">
        <v>7</v>
      </c>
      <c r="W6" s="202">
        <v>8</v>
      </c>
      <c r="X6" s="202">
        <v>9</v>
      </c>
      <c r="Y6" s="202">
        <v>10</v>
      </c>
      <c r="Z6" s="202">
        <v>11</v>
      </c>
      <c r="AA6" s="202">
        <v>12</v>
      </c>
      <c r="AB6" s="202">
        <v>13</v>
      </c>
      <c r="AC6" s="202">
        <v>14</v>
      </c>
      <c r="AD6" s="202">
        <v>15</v>
      </c>
      <c r="AE6" s="202">
        <v>16</v>
      </c>
      <c r="AF6" s="202">
        <v>17</v>
      </c>
      <c r="AG6" s="202">
        <v>18</v>
      </c>
      <c r="AH6" s="202">
        <v>19</v>
      </c>
      <c r="AI6" s="202">
        <v>20</v>
      </c>
      <c r="AJ6" s="202">
        <v>21</v>
      </c>
      <c r="AK6" s="203">
        <v>22</v>
      </c>
      <c r="AL6" s="202">
        <v>19</v>
      </c>
      <c r="AM6" s="202">
        <v>20</v>
      </c>
      <c r="AN6" s="202">
        <v>21</v>
      </c>
      <c r="AO6" s="203">
        <v>22</v>
      </c>
      <c r="AP6" s="202">
        <v>19</v>
      </c>
      <c r="AQ6" s="202">
        <v>20</v>
      </c>
      <c r="AR6" s="202">
        <v>21</v>
      </c>
      <c r="AS6" s="203">
        <v>22</v>
      </c>
      <c r="AT6" s="202">
        <v>19</v>
      </c>
      <c r="AU6" s="202">
        <v>20</v>
      </c>
      <c r="AV6" s="202">
        <v>21</v>
      </c>
      <c r="AW6" s="203">
        <v>22</v>
      </c>
      <c r="AX6" s="202">
        <v>19</v>
      </c>
      <c r="AY6" s="202">
        <v>20</v>
      </c>
      <c r="AZ6" s="202">
        <v>21</v>
      </c>
      <c r="BA6" s="203">
        <v>22</v>
      </c>
      <c r="BB6" s="202">
        <v>19</v>
      </c>
      <c r="BC6" s="202">
        <v>20</v>
      </c>
      <c r="BD6" s="202">
        <v>21</v>
      </c>
      <c r="BE6" s="203">
        <v>22</v>
      </c>
      <c r="BF6" s="202">
        <v>19</v>
      </c>
      <c r="BG6" s="202">
        <v>20</v>
      </c>
      <c r="BH6" s="202">
        <v>21</v>
      </c>
      <c r="BI6" s="203">
        <v>22</v>
      </c>
      <c r="BJ6" s="202">
        <v>19</v>
      </c>
      <c r="BK6" s="202">
        <v>20</v>
      </c>
      <c r="BL6" s="202">
        <v>21</v>
      </c>
      <c r="BM6" s="203">
        <v>22</v>
      </c>
      <c r="BN6" s="202">
        <v>19</v>
      </c>
      <c r="BO6" s="202">
        <v>20</v>
      </c>
      <c r="BP6" s="202">
        <v>21</v>
      </c>
      <c r="BQ6" s="203">
        <v>22</v>
      </c>
      <c r="BR6" s="202">
        <v>19</v>
      </c>
      <c r="BS6" s="202">
        <v>20</v>
      </c>
      <c r="BT6" s="202">
        <v>21</v>
      </c>
      <c r="BU6" s="203">
        <v>22</v>
      </c>
      <c r="BV6" s="202">
        <v>19</v>
      </c>
      <c r="BW6" s="202">
        <v>20</v>
      </c>
      <c r="BX6" s="202">
        <v>21</v>
      </c>
      <c r="BY6" s="203">
        <v>22</v>
      </c>
      <c r="BZ6" s="202">
        <v>19</v>
      </c>
      <c r="CA6" s="202">
        <v>20</v>
      </c>
      <c r="CB6" s="202">
        <v>21</v>
      </c>
      <c r="CC6" s="203">
        <v>22</v>
      </c>
      <c r="CD6" s="202">
        <v>19</v>
      </c>
      <c r="CE6" s="202">
        <v>20</v>
      </c>
      <c r="CF6" s="202">
        <v>21</v>
      </c>
      <c r="CG6" s="203">
        <v>22</v>
      </c>
      <c r="CH6" s="202">
        <v>19</v>
      </c>
      <c r="CI6" s="202">
        <v>20</v>
      </c>
      <c r="CJ6" s="202">
        <v>21</v>
      </c>
      <c r="CK6" s="203">
        <v>22</v>
      </c>
      <c r="CL6" s="202">
        <v>19</v>
      </c>
      <c r="CM6" s="202">
        <v>20</v>
      </c>
      <c r="CN6" s="202">
        <v>21</v>
      </c>
      <c r="CO6" s="203">
        <v>22</v>
      </c>
      <c r="CP6" s="202">
        <v>19</v>
      </c>
      <c r="CQ6" s="202">
        <v>20</v>
      </c>
      <c r="CR6" s="202">
        <v>21</v>
      </c>
      <c r="CS6" s="203">
        <v>22</v>
      </c>
      <c r="CT6" s="202">
        <v>19</v>
      </c>
      <c r="CU6" s="202">
        <v>20</v>
      </c>
      <c r="CV6" s="202">
        <v>21</v>
      </c>
      <c r="CW6" s="206">
        <v>22</v>
      </c>
      <c r="CX6" s="207">
        <v>8</v>
      </c>
      <c r="CY6" s="208">
        <v>9</v>
      </c>
      <c r="CZ6" s="208">
        <v>10</v>
      </c>
      <c r="DA6" s="208">
        <v>11</v>
      </c>
      <c r="DB6" s="208">
        <v>12</v>
      </c>
      <c r="DC6" s="208">
        <v>13</v>
      </c>
      <c r="DD6" s="208">
        <v>14</v>
      </c>
      <c r="DE6" s="208">
        <v>15</v>
      </c>
      <c r="DF6" s="208">
        <v>16</v>
      </c>
      <c r="DG6" s="208">
        <v>17</v>
      </c>
      <c r="DH6" s="208">
        <v>18</v>
      </c>
      <c r="DI6" s="208">
        <v>19</v>
      </c>
      <c r="DJ6" s="208">
        <v>20</v>
      </c>
      <c r="DK6" s="208">
        <v>21</v>
      </c>
      <c r="DL6" s="208">
        <v>22</v>
      </c>
      <c r="DM6" s="209">
        <v>23</v>
      </c>
      <c r="DS6" s="181"/>
      <c r="DU6" s="180"/>
      <c r="DV6" s="181"/>
    </row>
    <row r="8" spans="1:131">
      <c r="C8" t="s">
        <v>235</v>
      </c>
    </row>
  </sheetData>
  <mergeCells count="45">
    <mergeCell ref="M3:M5"/>
    <mergeCell ref="A1:I1"/>
    <mergeCell ref="CX1:DL1"/>
    <mergeCell ref="A2:I2"/>
    <mergeCell ref="A3:A6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U3:AK3"/>
    <mergeCell ref="U4:Y4"/>
    <mergeCell ref="Z4:AC4"/>
    <mergeCell ref="AD4:AG4"/>
    <mergeCell ref="AH4:AK4"/>
    <mergeCell ref="N3:N5"/>
    <mergeCell ref="O3:O5"/>
    <mergeCell ref="P3:P5"/>
    <mergeCell ref="Q3:S4"/>
    <mergeCell ref="T3:T5"/>
    <mergeCell ref="CD4:CG4"/>
    <mergeCell ref="AL4:AO4"/>
    <mergeCell ref="AP4:AS4"/>
    <mergeCell ref="AT4:AW4"/>
    <mergeCell ref="AX4:BA4"/>
    <mergeCell ref="BB4:BE4"/>
    <mergeCell ref="BF4:BI4"/>
    <mergeCell ref="BJ4:BM4"/>
    <mergeCell ref="BN4:BQ4"/>
    <mergeCell ref="BR4:BU4"/>
    <mergeCell ref="BV4:BY4"/>
    <mergeCell ref="BZ4:CC4"/>
    <mergeCell ref="DP4:DR4"/>
    <mergeCell ref="CH4:CK4"/>
    <mergeCell ref="CL4:CO4"/>
    <mergeCell ref="CP4:CS4"/>
    <mergeCell ref="CT4:CW4"/>
    <mergeCell ref="CX4:DA4"/>
    <mergeCell ref="DB4:D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A8"/>
  <sheetViews>
    <sheetView workbookViewId="0">
      <selection sqref="A1:XFD8"/>
    </sheetView>
  </sheetViews>
  <sheetFormatPr defaultRowHeight="15"/>
  <sheetData>
    <row r="1" spans="1:131" ht="26.25">
      <c r="A1" s="308" t="s">
        <v>1139</v>
      </c>
      <c r="B1" s="308"/>
      <c r="C1" s="308"/>
      <c r="D1" s="308"/>
      <c r="E1" s="308"/>
      <c r="F1" s="308"/>
      <c r="G1" s="308"/>
      <c r="H1" s="308"/>
      <c r="I1" s="308"/>
      <c r="J1" s="165"/>
      <c r="K1" s="165"/>
      <c r="L1" s="165"/>
      <c r="M1" s="165"/>
      <c r="N1" s="165"/>
      <c r="O1" s="165"/>
      <c r="P1" s="166"/>
      <c r="Q1" s="165"/>
      <c r="R1" s="165"/>
      <c r="S1" s="165"/>
      <c r="T1" s="165"/>
      <c r="U1" s="167"/>
      <c r="V1" s="167"/>
      <c r="W1" s="167"/>
      <c r="X1" s="167"/>
      <c r="Y1" s="167"/>
      <c r="Z1" s="167"/>
      <c r="AA1" s="167"/>
      <c r="AB1" s="167"/>
      <c r="AC1" s="167"/>
      <c r="AD1" s="168"/>
      <c r="AE1" s="167"/>
      <c r="AF1" s="167"/>
      <c r="AG1" s="167"/>
      <c r="AH1" s="167"/>
      <c r="AI1" s="167"/>
      <c r="AJ1" s="167"/>
      <c r="AK1" s="167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309" t="s">
        <v>1140</v>
      </c>
      <c r="CY1" s="310"/>
      <c r="CZ1" s="311"/>
      <c r="DA1" s="311"/>
      <c r="DB1" s="311"/>
      <c r="DC1" s="311"/>
      <c r="DD1" s="311"/>
      <c r="DE1" s="311"/>
      <c r="DF1" s="311"/>
      <c r="DG1" s="311"/>
      <c r="DH1" s="311"/>
      <c r="DI1" s="311"/>
      <c r="DJ1" s="311"/>
      <c r="DK1" s="311"/>
      <c r="DL1" s="311"/>
      <c r="DM1" s="169"/>
      <c r="DN1" s="169"/>
      <c r="DO1" s="169"/>
      <c r="DP1" s="169"/>
      <c r="DQ1" s="169"/>
      <c r="DR1" s="169"/>
      <c r="DS1" s="170"/>
      <c r="DT1" s="169"/>
      <c r="DU1" s="171"/>
      <c r="DV1" s="170"/>
      <c r="DW1" s="169"/>
      <c r="DX1" s="169"/>
      <c r="DY1" s="169"/>
      <c r="DZ1" s="169"/>
      <c r="EA1" s="169"/>
    </row>
    <row r="2" spans="1:131" ht="19.5" thickBot="1">
      <c r="A2" s="312" t="s">
        <v>1141</v>
      </c>
      <c r="B2" s="313"/>
      <c r="C2" s="313"/>
      <c r="D2" s="313"/>
      <c r="E2" s="313"/>
      <c r="F2" s="313"/>
      <c r="G2" s="313"/>
      <c r="H2" s="313"/>
      <c r="I2" s="313"/>
      <c r="J2" s="172"/>
      <c r="K2" s="172"/>
      <c r="L2" s="172"/>
      <c r="M2" s="172"/>
      <c r="N2" s="172"/>
      <c r="O2" s="172"/>
      <c r="P2" s="173"/>
      <c r="Q2" s="172"/>
      <c r="R2" s="172"/>
      <c r="S2" s="172"/>
      <c r="T2" s="172"/>
      <c r="U2" s="174"/>
      <c r="V2" s="174"/>
      <c r="W2" s="174"/>
      <c r="X2" s="174"/>
      <c r="Y2" s="174"/>
      <c r="Z2" s="174"/>
      <c r="AA2" s="174"/>
      <c r="AB2" s="174"/>
      <c r="AC2" s="174"/>
      <c r="AD2" s="175"/>
      <c r="AE2" s="174"/>
      <c r="AF2" s="174"/>
      <c r="AG2" s="174"/>
      <c r="AH2" s="174"/>
      <c r="AI2" s="174"/>
      <c r="AJ2" s="174"/>
      <c r="AK2" s="174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7"/>
      <c r="CY2" s="178"/>
      <c r="CZ2" s="176"/>
      <c r="DA2" s="176"/>
      <c r="DB2" s="179" t="s">
        <v>1142</v>
      </c>
      <c r="DC2" s="179"/>
      <c r="DD2" s="176"/>
      <c r="DE2" s="176"/>
      <c r="DF2" s="176"/>
      <c r="DG2" s="176"/>
      <c r="DH2" s="176"/>
      <c r="DI2" s="176"/>
      <c r="DJ2" s="176"/>
      <c r="DK2" s="176"/>
      <c r="DL2" s="176"/>
      <c r="DM2" s="169"/>
      <c r="DN2" s="169"/>
      <c r="DO2" s="169"/>
      <c r="DP2" s="169"/>
      <c r="DQ2" s="169"/>
      <c r="DR2" s="169"/>
      <c r="DS2" s="170"/>
      <c r="DT2" s="169"/>
      <c r="DU2" s="171"/>
      <c r="DV2" s="170"/>
      <c r="DW2" s="169"/>
      <c r="DX2" s="169"/>
      <c r="DY2" s="169"/>
      <c r="DZ2" s="169"/>
      <c r="EA2" s="169"/>
    </row>
    <row r="3" spans="1:131" ht="16.5" thickBot="1">
      <c r="A3" s="314" t="s">
        <v>1143</v>
      </c>
      <c r="B3" s="315" t="s">
        <v>1143</v>
      </c>
      <c r="C3" s="317" t="s">
        <v>1144</v>
      </c>
      <c r="D3" s="291" t="s">
        <v>1145</v>
      </c>
      <c r="E3" s="317" t="s">
        <v>1146</v>
      </c>
      <c r="F3" s="317" t="s">
        <v>1147</v>
      </c>
      <c r="G3" s="317" t="s">
        <v>1148</v>
      </c>
      <c r="H3" s="319" t="s">
        <v>1149</v>
      </c>
      <c r="I3" s="319" t="s">
        <v>1150</v>
      </c>
      <c r="J3" s="319" t="s">
        <v>1151</v>
      </c>
      <c r="K3" s="317" t="s">
        <v>1152</v>
      </c>
      <c r="L3" s="321" t="s">
        <v>1153</v>
      </c>
      <c r="M3" s="305" t="s">
        <v>1148</v>
      </c>
      <c r="N3" s="291" t="s">
        <v>1154</v>
      </c>
      <c r="O3" s="291" t="s">
        <v>1155</v>
      </c>
      <c r="P3" s="294" t="s">
        <v>1156</v>
      </c>
      <c r="Q3" s="297" t="s">
        <v>1157</v>
      </c>
      <c r="R3" s="298"/>
      <c r="S3" s="299"/>
      <c r="T3" s="291" t="s">
        <v>1158</v>
      </c>
      <c r="U3" s="303" t="s">
        <v>1159</v>
      </c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4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80"/>
      <c r="CY3" s="181"/>
      <c r="DS3" s="181"/>
      <c r="DU3" s="180"/>
      <c r="DV3" s="181"/>
    </row>
    <row r="4" spans="1:131" ht="26.25" thickBot="1">
      <c r="A4" s="314"/>
      <c r="B4" s="316"/>
      <c r="C4" s="318"/>
      <c r="D4" s="292"/>
      <c r="E4" s="318"/>
      <c r="F4" s="318"/>
      <c r="G4" s="318"/>
      <c r="H4" s="320"/>
      <c r="I4" s="320"/>
      <c r="J4" s="320"/>
      <c r="K4" s="318"/>
      <c r="L4" s="322"/>
      <c r="M4" s="306"/>
      <c r="N4" s="292"/>
      <c r="O4" s="292"/>
      <c r="P4" s="295"/>
      <c r="Q4" s="300"/>
      <c r="R4" s="301"/>
      <c r="S4" s="302"/>
      <c r="T4" s="292"/>
      <c r="U4" s="284" t="s">
        <v>1160</v>
      </c>
      <c r="V4" s="284"/>
      <c r="W4" s="284"/>
      <c r="X4" s="284"/>
      <c r="Y4" s="284"/>
      <c r="Z4" s="284" t="s">
        <v>1161</v>
      </c>
      <c r="AA4" s="284"/>
      <c r="AB4" s="284"/>
      <c r="AC4" s="284"/>
      <c r="AD4" s="284" t="s">
        <v>1162</v>
      </c>
      <c r="AE4" s="284"/>
      <c r="AF4" s="284"/>
      <c r="AG4" s="284"/>
      <c r="AH4" s="284" t="s">
        <v>1163</v>
      </c>
      <c r="AI4" s="284"/>
      <c r="AJ4" s="284"/>
      <c r="AK4" s="285"/>
      <c r="AL4" s="284" t="s">
        <v>1164</v>
      </c>
      <c r="AM4" s="284"/>
      <c r="AN4" s="284"/>
      <c r="AO4" s="285"/>
      <c r="AP4" s="284" t="s">
        <v>1165</v>
      </c>
      <c r="AQ4" s="284"/>
      <c r="AR4" s="284"/>
      <c r="AS4" s="285"/>
      <c r="AT4" s="284" t="s">
        <v>1166</v>
      </c>
      <c r="AU4" s="284"/>
      <c r="AV4" s="284"/>
      <c r="AW4" s="285"/>
      <c r="AX4" s="284" t="s">
        <v>1167</v>
      </c>
      <c r="AY4" s="284"/>
      <c r="AZ4" s="284"/>
      <c r="BA4" s="285"/>
      <c r="BB4" s="284" t="s">
        <v>1168</v>
      </c>
      <c r="BC4" s="284"/>
      <c r="BD4" s="284"/>
      <c r="BE4" s="285"/>
      <c r="BF4" s="284" t="s">
        <v>1169</v>
      </c>
      <c r="BG4" s="284"/>
      <c r="BH4" s="284"/>
      <c r="BI4" s="285"/>
      <c r="BJ4" s="284" t="s">
        <v>1170</v>
      </c>
      <c r="BK4" s="284"/>
      <c r="BL4" s="284"/>
      <c r="BM4" s="285"/>
      <c r="BN4" s="284" t="s">
        <v>1171</v>
      </c>
      <c r="BO4" s="284"/>
      <c r="BP4" s="284"/>
      <c r="BQ4" s="285"/>
      <c r="BR4" s="284" t="s">
        <v>1172</v>
      </c>
      <c r="BS4" s="284"/>
      <c r="BT4" s="284"/>
      <c r="BU4" s="285"/>
      <c r="BV4" s="284" t="s">
        <v>1173</v>
      </c>
      <c r="BW4" s="284"/>
      <c r="BX4" s="284"/>
      <c r="BY4" s="285"/>
      <c r="BZ4" s="284" t="s">
        <v>1174</v>
      </c>
      <c r="CA4" s="284"/>
      <c r="CB4" s="284"/>
      <c r="CC4" s="285"/>
      <c r="CD4" s="284" t="s">
        <v>1175</v>
      </c>
      <c r="CE4" s="284"/>
      <c r="CF4" s="284"/>
      <c r="CG4" s="285"/>
      <c r="CH4" s="284" t="s">
        <v>1176</v>
      </c>
      <c r="CI4" s="284"/>
      <c r="CJ4" s="284"/>
      <c r="CK4" s="285"/>
      <c r="CL4" s="284" t="s">
        <v>1177</v>
      </c>
      <c r="CM4" s="284"/>
      <c r="CN4" s="284"/>
      <c r="CO4" s="285"/>
      <c r="CP4" s="284" t="s">
        <v>1178</v>
      </c>
      <c r="CQ4" s="284"/>
      <c r="CR4" s="284"/>
      <c r="CS4" s="285"/>
      <c r="CT4" s="284" t="s">
        <v>1179</v>
      </c>
      <c r="CU4" s="284"/>
      <c r="CV4" s="284"/>
      <c r="CW4" s="285"/>
      <c r="CX4" s="286" t="s">
        <v>1180</v>
      </c>
      <c r="CY4" s="287"/>
      <c r="CZ4" s="287"/>
      <c r="DA4" s="288"/>
      <c r="DB4" s="289" t="s">
        <v>1181</v>
      </c>
      <c r="DC4" s="287"/>
      <c r="DD4" s="287"/>
      <c r="DE4" s="287"/>
      <c r="DF4" s="287"/>
      <c r="DG4" s="287"/>
      <c r="DH4" s="287"/>
      <c r="DI4" s="287"/>
      <c r="DJ4" s="287"/>
      <c r="DK4" s="287"/>
      <c r="DL4" s="287"/>
      <c r="DM4" s="290"/>
      <c r="DN4" s="182"/>
      <c r="DO4" s="182"/>
      <c r="DP4" s="283" t="s">
        <v>1182</v>
      </c>
      <c r="DQ4" s="283"/>
      <c r="DR4" s="283"/>
      <c r="DS4" s="183"/>
      <c r="DT4" s="182"/>
      <c r="DU4" s="184" t="s">
        <v>1183</v>
      </c>
      <c r="DV4" s="185"/>
      <c r="DW4" s="185"/>
      <c r="DX4" s="185"/>
      <c r="DY4" s="185"/>
      <c r="DZ4" s="185"/>
      <c r="EA4" s="185"/>
    </row>
    <row r="5" spans="1:131" ht="26.25" thickBot="1">
      <c r="A5" s="314"/>
      <c r="B5" s="316"/>
      <c r="C5" s="318"/>
      <c r="D5" s="293"/>
      <c r="E5" s="318"/>
      <c r="F5" s="318"/>
      <c r="G5" s="318"/>
      <c r="H5" s="320"/>
      <c r="I5" s="320"/>
      <c r="J5" s="320"/>
      <c r="K5" s="318"/>
      <c r="L5" s="322"/>
      <c r="M5" s="307"/>
      <c r="N5" s="293"/>
      <c r="O5" s="293"/>
      <c r="P5" s="296"/>
      <c r="Q5" s="186" t="s">
        <v>1184</v>
      </c>
      <c r="R5" s="187" t="s">
        <v>1185</v>
      </c>
      <c r="S5" s="187" t="s">
        <v>1186</v>
      </c>
      <c r="T5" s="293"/>
      <c r="U5" s="188" t="s">
        <v>1187</v>
      </c>
      <c r="V5" s="188" t="s">
        <v>1188</v>
      </c>
      <c r="W5" s="189" t="s">
        <v>1185</v>
      </c>
      <c r="X5" s="189" t="s">
        <v>1186</v>
      </c>
      <c r="Y5" s="187" t="s">
        <v>1184</v>
      </c>
      <c r="Z5" s="188" t="s">
        <v>1188</v>
      </c>
      <c r="AA5" s="189" t="s">
        <v>1189</v>
      </c>
      <c r="AB5" s="189" t="s">
        <v>1186</v>
      </c>
      <c r="AC5" s="187" t="s">
        <v>1184</v>
      </c>
      <c r="AD5" s="188" t="s">
        <v>1188</v>
      </c>
      <c r="AE5" s="189" t="s">
        <v>1189</v>
      </c>
      <c r="AF5" s="189" t="s">
        <v>1186</v>
      </c>
      <c r="AG5" s="187" t="s">
        <v>1184</v>
      </c>
      <c r="AH5" s="188" t="s">
        <v>1188</v>
      </c>
      <c r="AI5" s="189" t="s">
        <v>1189</v>
      </c>
      <c r="AJ5" s="189" t="s">
        <v>1186</v>
      </c>
      <c r="AK5" s="190" t="s">
        <v>1184</v>
      </c>
      <c r="AL5" s="188" t="s">
        <v>1188</v>
      </c>
      <c r="AM5" s="189" t="s">
        <v>1189</v>
      </c>
      <c r="AN5" s="189" t="s">
        <v>1186</v>
      </c>
      <c r="AO5" s="190" t="s">
        <v>1184</v>
      </c>
      <c r="AP5" s="188" t="s">
        <v>1188</v>
      </c>
      <c r="AQ5" s="189" t="s">
        <v>1189</v>
      </c>
      <c r="AR5" s="189" t="s">
        <v>1186</v>
      </c>
      <c r="AS5" s="190" t="s">
        <v>1184</v>
      </c>
      <c r="AT5" s="188" t="s">
        <v>1188</v>
      </c>
      <c r="AU5" s="189" t="s">
        <v>1189</v>
      </c>
      <c r="AV5" s="189" t="s">
        <v>1186</v>
      </c>
      <c r="AW5" s="190" t="s">
        <v>1184</v>
      </c>
      <c r="AX5" s="188" t="s">
        <v>1188</v>
      </c>
      <c r="AY5" s="189" t="s">
        <v>1189</v>
      </c>
      <c r="AZ5" s="189" t="s">
        <v>1186</v>
      </c>
      <c r="BA5" s="190" t="s">
        <v>1184</v>
      </c>
      <c r="BB5" s="188" t="s">
        <v>1188</v>
      </c>
      <c r="BC5" s="189" t="s">
        <v>1189</v>
      </c>
      <c r="BD5" s="189" t="s">
        <v>1186</v>
      </c>
      <c r="BE5" s="190" t="s">
        <v>1184</v>
      </c>
      <c r="BF5" s="188" t="s">
        <v>1188</v>
      </c>
      <c r="BG5" s="189" t="s">
        <v>1189</v>
      </c>
      <c r="BH5" s="189" t="s">
        <v>1186</v>
      </c>
      <c r="BI5" s="190" t="s">
        <v>1184</v>
      </c>
      <c r="BJ5" s="188" t="s">
        <v>1188</v>
      </c>
      <c r="BK5" s="189" t="s">
        <v>1189</v>
      </c>
      <c r="BL5" s="189" t="s">
        <v>1186</v>
      </c>
      <c r="BM5" s="190" t="s">
        <v>1184</v>
      </c>
      <c r="BN5" s="188" t="s">
        <v>1188</v>
      </c>
      <c r="BO5" s="189" t="s">
        <v>1189</v>
      </c>
      <c r="BP5" s="189" t="s">
        <v>1186</v>
      </c>
      <c r="BQ5" s="190" t="s">
        <v>1184</v>
      </c>
      <c r="BR5" s="188" t="s">
        <v>1188</v>
      </c>
      <c r="BS5" s="189" t="s">
        <v>1189</v>
      </c>
      <c r="BT5" s="189" t="s">
        <v>1186</v>
      </c>
      <c r="BU5" s="190" t="s">
        <v>1184</v>
      </c>
      <c r="BV5" s="188" t="s">
        <v>1188</v>
      </c>
      <c r="BW5" s="189" t="s">
        <v>1189</v>
      </c>
      <c r="BX5" s="189" t="s">
        <v>1186</v>
      </c>
      <c r="BY5" s="190" t="s">
        <v>1184</v>
      </c>
      <c r="BZ5" s="188" t="s">
        <v>1188</v>
      </c>
      <c r="CA5" s="189" t="s">
        <v>1189</v>
      </c>
      <c r="CB5" s="189" t="s">
        <v>1186</v>
      </c>
      <c r="CC5" s="190" t="s">
        <v>1184</v>
      </c>
      <c r="CD5" s="188" t="s">
        <v>1188</v>
      </c>
      <c r="CE5" s="189" t="s">
        <v>1189</v>
      </c>
      <c r="CF5" s="189" t="s">
        <v>1186</v>
      </c>
      <c r="CG5" s="190" t="s">
        <v>1184</v>
      </c>
      <c r="CH5" s="188" t="s">
        <v>1188</v>
      </c>
      <c r="CI5" s="189" t="s">
        <v>1189</v>
      </c>
      <c r="CJ5" s="189" t="s">
        <v>1186</v>
      </c>
      <c r="CK5" s="190" t="s">
        <v>1184</v>
      </c>
      <c r="CL5" s="188" t="s">
        <v>1188</v>
      </c>
      <c r="CM5" s="189" t="s">
        <v>1189</v>
      </c>
      <c r="CN5" s="189" t="s">
        <v>1186</v>
      </c>
      <c r="CO5" s="190" t="s">
        <v>1184</v>
      </c>
      <c r="CP5" s="188" t="s">
        <v>1188</v>
      </c>
      <c r="CQ5" s="189" t="s">
        <v>1189</v>
      </c>
      <c r="CR5" s="189" t="s">
        <v>1186</v>
      </c>
      <c r="CS5" s="190" t="s">
        <v>1184</v>
      </c>
      <c r="CT5" s="188" t="s">
        <v>1188</v>
      </c>
      <c r="CU5" s="189" t="s">
        <v>1189</v>
      </c>
      <c r="CV5" s="189" t="s">
        <v>1186</v>
      </c>
      <c r="CW5" s="191" t="s">
        <v>1184</v>
      </c>
      <c r="CX5" s="192" t="s">
        <v>36</v>
      </c>
      <c r="CY5" s="193" t="s">
        <v>1190</v>
      </c>
      <c r="CZ5" s="193" t="s">
        <v>30</v>
      </c>
      <c r="DA5" s="193" t="s">
        <v>1190</v>
      </c>
      <c r="DB5" s="194" t="s">
        <v>1191</v>
      </c>
      <c r="DC5" s="193" t="s">
        <v>1190</v>
      </c>
      <c r="DD5" s="194" t="s">
        <v>1192</v>
      </c>
      <c r="DE5" s="193" t="s">
        <v>1190</v>
      </c>
      <c r="DF5" s="194" t="s">
        <v>1193</v>
      </c>
      <c r="DG5" s="193" t="s">
        <v>1190</v>
      </c>
      <c r="DH5" s="194" t="s">
        <v>1194</v>
      </c>
      <c r="DI5" s="193" t="s">
        <v>1190</v>
      </c>
      <c r="DJ5" s="194" t="s">
        <v>1195</v>
      </c>
      <c r="DK5" s="193" t="s">
        <v>1190</v>
      </c>
      <c r="DL5" s="194" t="s">
        <v>1196</v>
      </c>
      <c r="DM5" s="195" t="s">
        <v>1190</v>
      </c>
      <c r="DN5" s="196" t="s">
        <v>1197</v>
      </c>
      <c r="DO5" s="196" t="s">
        <v>1197</v>
      </c>
      <c r="DP5" s="96" t="s">
        <v>1198</v>
      </c>
      <c r="DQ5" s="96"/>
      <c r="DR5" s="96" t="s">
        <v>1199</v>
      </c>
      <c r="DS5" s="197"/>
      <c r="DT5" s="96"/>
      <c r="DU5" s="198" t="s">
        <v>29</v>
      </c>
      <c r="DV5" s="199" t="s">
        <v>1200</v>
      </c>
      <c r="DW5" s="199" t="s">
        <v>1201</v>
      </c>
      <c r="DX5" s="199" t="s">
        <v>1200</v>
      </c>
      <c r="DY5" s="199" t="s">
        <v>1202</v>
      </c>
      <c r="DZ5" s="199" t="s">
        <v>1203</v>
      </c>
      <c r="EA5" s="199" t="s">
        <v>1204</v>
      </c>
    </row>
    <row r="6" spans="1:131">
      <c r="A6" s="314"/>
      <c r="B6" s="200">
        <v>1</v>
      </c>
      <c r="C6" s="201">
        <v>2</v>
      </c>
      <c r="D6" s="201"/>
      <c r="E6" s="201">
        <v>3</v>
      </c>
      <c r="F6" s="202">
        <v>4</v>
      </c>
      <c r="G6" s="202">
        <v>5</v>
      </c>
      <c r="H6" s="202">
        <v>6</v>
      </c>
      <c r="I6" s="202">
        <v>7</v>
      </c>
      <c r="J6" s="202">
        <v>8</v>
      </c>
      <c r="K6" s="202">
        <v>9</v>
      </c>
      <c r="L6" s="203">
        <v>10</v>
      </c>
      <c r="M6" s="204">
        <v>7</v>
      </c>
      <c r="N6" s="202">
        <v>8</v>
      </c>
      <c r="O6" s="202"/>
      <c r="P6" s="205">
        <v>9</v>
      </c>
      <c r="Q6" s="202">
        <v>10</v>
      </c>
      <c r="R6" s="202"/>
      <c r="S6" s="202"/>
      <c r="T6" s="202">
        <v>11</v>
      </c>
      <c r="U6" s="202">
        <v>6</v>
      </c>
      <c r="V6" s="202">
        <v>7</v>
      </c>
      <c r="W6" s="202">
        <v>8</v>
      </c>
      <c r="X6" s="202">
        <v>9</v>
      </c>
      <c r="Y6" s="202">
        <v>10</v>
      </c>
      <c r="Z6" s="202">
        <v>11</v>
      </c>
      <c r="AA6" s="202">
        <v>12</v>
      </c>
      <c r="AB6" s="202">
        <v>13</v>
      </c>
      <c r="AC6" s="202">
        <v>14</v>
      </c>
      <c r="AD6" s="202">
        <v>15</v>
      </c>
      <c r="AE6" s="202">
        <v>16</v>
      </c>
      <c r="AF6" s="202">
        <v>17</v>
      </c>
      <c r="AG6" s="202">
        <v>18</v>
      </c>
      <c r="AH6" s="202">
        <v>19</v>
      </c>
      <c r="AI6" s="202">
        <v>20</v>
      </c>
      <c r="AJ6" s="202">
        <v>21</v>
      </c>
      <c r="AK6" s="203">
        <v>22</v>
      </c>
      <c r="AL6" s="202">
        <v>19</v>
      </c>
      <c r="AM6" s="202">
        <v>20</v>
      </c>
      <c r="AN6" s="202">
        <v>21</v>
      </c>
      <c r="AO6" s="203">
        <v>22</v>
      </c>
      <c r="AP6" s="202">
        <v>19</v>
      </c>
      <c r="AQ6" s="202">
        <v>20</v>
      </c>
      <c r="AR6" s="202">
        <v>21</v>
      </c>
      <c r="AS6" s="203">
        <v>22</v>
      </c>
      <c r="AT6" s="202">
        <v>19</v>
      </c>
      <c r="AU6" s="202">
        <v>20</v>
      </c>
      <c r="AV6" s="202">
        <v>21</v>
      </c>
      <c r="AW6" s="203">
        <v>22</v>
      </c>
      <c r="AX6" s="202">
        <v>19</v>
      </c>
      <c r="AY6" s="202">
        <v>20</v>
      </c>
      <c r="AZ6" s="202">
        <v>21</v>
      </c>
      <c r="BA6" s="203">
        <v>22</v>
      </c>
      <c r="BB6" s="202">
        <v>19</v>
      </c>
      <c r="BC6" s="202">
        <v>20</v>
      </c>
      <c r="BD6" s="202">
        <v>21</v>
      </c>
      <c r="BE6" s="203">
        <v>22</v>
      </c>
      <c r="BF6" s="202">
        <v>19</v>
      </c>
      <c r="BG6" s="202">
        <v>20</v>
      </c>
      <c r="BH6" s="202">
        <v>21</v>
      </c>
      <c r="BI6" s="203">
        <v>22</v>
      </c>
      <c r="BJ6" s="202">
        <v>19</v>
      </c>
      <c r="BK6" s="202">
        <v>20</v>
      </c>
      <c r="BL6" s="202">
        <v>21</v>
      </c>
      <c r="BM6" s="203">
        <v>22</v>
      </c>
      <c r="BN6" s="202">
        <v>19</v>
      </c>
      <c r="BO6" s="202">
        <v>20</v>
      </c>
      <c r="BP6" s="202">
        <v>21</v>
      </c>
      <c r="BQ6" s="203">
        <v>22</v>
      </c>
      <c r="BR6" s="202">
        <v>19</v>
      </c>
      <c r="BS6" s="202">
        <v>20</v>
      </c>
      <c r="BT6" s="202">
        <v>21</v>
      </c>
      <c r="BU6" s="203">
        <v>22</v>
      </c>
      <c r="BV6" s="202">
        <v>19</v>
      </c>
      <c r="BW6" s="202">
        <v>20</v>
      </c>
      <c r="BX6" s="202">
        <v>21</v>
      </c>
      <c r="BY6" s="203">
        <v>22</v>
      </c>
      <c r="BZ6" s="202">
        <v>19</v>
      </c>
      <c r="CA6" s="202">
        <v>20</v>
      </c>
      <c r="CB6" s="202">
        <v>21</v>
      </c>
      <c r="CC6" s="203">
        <v>22</v>
      </c>
      <c r="CD6" s="202">
        <v>19</v>
      </c>
      <c r="CE6" s="202">
        <v>20</v>
      </c>
      <c r="CF6" s="202">
        <v>21</v>
      </c>
      <c r="CG6" s="203">
        <v>22</v>
      </c>
      <c r="CH6" s="202">
        <v>19</v>
      </c>
      <c r="CI6" s="202">
        <v>20</v>
      </c>
      <c r="CJ6" s="202">
        <v>21</v>
      </c>
      <c r="CK6" s="203">
        <v>22</v>
      </c>
      <c r="CL6" s="202">
        <v>19</v>
      </c>
      <c r="CM6" s="202">
        <v>20</v>
      </c>
      <c r="CN6" s="202">
        <v>21</v>
      </c>
      <c r="CO6" s="203">
        <v>22</v>
      </c>
      <c r="CP6" s="202">
        <v>19</v>
      </c>
      <c r="CQ6" s="202">
        <v>20</v>
      </c>
      <c r="CR6" s="202">
        <v>21</v>
      </c>
      <c r="CS6" s="203">
        <v>22</v>
      </c>
      <c r="CT6" s="202">
        <v>19</v>
      </c>
      <c r="CU6" s="202">
        <v>20</v>
      </c>
      <c r="CV6" s="202">
        <v>21</v>
      </c>
      <c r="CW6" s="206">
        <v>22</v>
      </c>
      <c r="CX6" s="207">
        <v>8</v>
      </c>
      <c r="CY6" s="208">
        <v>9</v>
      </c>
      <c r="CZ6" s="208">
        <v>10</v>
      </c>
      <c r="DA6" s="208">
        <v>11</v>
      </c>
      <c r="DB6" s="208">
        <v>12</v>
      </c>
      <c r="DC6" s="208">
        <v>13</v>
      </c>
      <c r="DD6" s="208">
        <v>14</v>
      </c>
      <c r="DE6" s="208">
        <v>15</v>
      </c>
      <c r="DF6" s="208">
        <v>16</v>
      </c>
      <c r="DG6" s="208">
        <v>17</v>
      </c>
      <c r="DH6" s="208">
        <v>18</v>
      </c>
      <c r="DI6" s="208">
        <v>19</v>
      </c>
      <c r="DJ6" s="208">
        <v>20</v>
      </c>
      <c r="DK6" s="208">
        <v>21</v>
      </c>
      <c r="DL6" s="208">
        <v>22</v>
      </c>
      <c r="DM6" s="209">
        <v>23</v>
      </c>
      <c r="DS6" s="181"/>
      <c r="DU6" s="180"/>
      <c r="DV6" s="181"/>
    </row>
    <row r="8" spans="1:131">
      <c r="C8" t="s">
        <v>235</v>
      </c>
    </row>
  </sheetData>
  <mergeCells count="45">
    <mergeCell ref="M3:M5"/>
    <mergeCell ref="A1:I1"/>
    <mergeCell ref="CX1:DL1"/>
    <mergeCell ref="A2:I2"/>
    <mergeCell ref="A3:A6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U3:AK3"/>
    <mergeCell ref="U4:Y4"/>
    <mergeCell ref="Z4:AC4"/>
    <mergeCell ref="AD4:AG4"/>
    <mergeCell ref="AH4:AK4"/>
    <mergeCell ref="N3:N5"/>
    <mergeCell ref="O3:O5"/>
    <mergeCell ref="P3:P5"/>
    <mergeCell ref="Q3:S4"/>
    <mergeCell ref="T3:T5"/>
    <mergeCell ref="CD4:CG4"/>
    <mergeCell ref="AL4:AO4"/>
    <mergeCell ref="AP4:AS4"/>
    <mergeCell ref="AT4:AW4"/>
    <mergeCell ref="AX4:BA4"/>
    <mergeCell ref="BB4:BE4"/>
    <mergeCell ref="BF4:BI4"/>
    <mergeCell ref="BJ4:BM4"/>
    <mergeCell ref="BN4:BQ4"/>
    <mergeCell ref="BR4:BU4"/>
    <mergeCell ref="BV4:BY4"/>
    <mergeCell ref="BZ4:CC4"/>
    <mergeCell ref="DP4:DR4"/>
    <mergeCell ref="CH4:CK4"/>
    <mergeCell ref="CL4:CO4"/>
    <mergeCell ref="CP4:CS4"/>
    <mergeCell ref="CT4:CW4"/>
    <mergeCell ref="CX4:DA4"/>
    <mergeCell ref="DB4:D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2002-03</vt:lpstr>
      <vt:lpstr>2003-04</vt:lpstr>
      <vt:lpstr>2004-05</vt:lpstr>
      <vt:lpstr>2005-06</vt:lpstr>
      <vt:lpstr>2006-07</vt:lpstr>
      <vt:lpstr>2007-08</vt:lpstr>
      <vt:lpstr>2008-09</vt:lpstr>
      <vt:lpstr>2009-10</vt:lpstr>
      <vt:lpstr>2010-11</vt:lpstr>
      <vt:lpstr>11-12</vt:lpstr>
      <vt:lpstr>12-13 Term</vt:lpstr>
      <vt:lpstr>12-13 Edu</vt:lpstr>
      <vt:lpstr>13-14 Term</vt:lpstr>
      <vt:lpstr>13-14 Edu</vt:lpstr>
      <vt:lpstr>14-15 Term</vt:lpstr>
      <vt:lpstr>14-15 Edu</vt:lpstr>
      <vt:lpstr>15-16 Term</vt:lpstr>
      <vt:lpstr>15-16 Edu</vt:lpstr>
      <vt:lpstr>16-17 Term</vt:lpstr>
      <vt:lpstr>16-17 Edu</vt:lpstr>
      <vt:lpstr>Term 17-18</vt:lpstr>
      <vt:lpstr>Term30% 90%</vt:lpstr>
      <vt:lpstr>Edu 17-18</vt:lpstr>
      <vt:lpstr>Micro 17-18</vt:lpstr>
      <vt:lpstr>Term 18-19 30% 90%</vt:lpstr>
      <vt:lpstr>Edu 18-19</vt:lpstr>
      <vt:lpstr>Micro18-19 30% 90%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2019-05-29T05:37:27Z</dcterms:modified>
</cp:coreProperties>
</file>